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ПРОГНОЗ\Рабочие материалы\2024\09 сентябрь\11. Прогноз-2027_на сайт_240930\Приложения\"/>
    </mc:Choice>
  </mc:AlternateContent>
  <bookViews>
    <workbookView xWindow="0" yWindow="0" windowWidth="28800" windowHeight="11100"/>
  </bookViews>
  <sheets>
    <sheet name="Сравнительная Сайт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'Сравнительная Сайт'!$4:$5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'Сравнительная Сайт'!$A$1:$F$99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9" i="2" l="1"/>
  <c r="A98" i="2"/>
  <c r="A96" i="2"/>
  <c r="A95" i="2"/>
  <c r="A93" i="2"/>
  <c r="A92" i="2"/>
  <c r="A90" i="2"/>
  <c r="A89" i="2"/>
  <c r="A87" i="2"/>
  <c r="A86" i="2"/>
  <c r="A84" i="2"/>
  <c r="A83" i="2"/>
  <c r="A81" i="2"/>
  <c r="A80" i="2"/>
  <c r="A78" i="2"/>
  <c r="A77" i="2"/>
  <c r="A75" i="2"/>
  <c r="A74" i="2"/>
  <c r="A72" i="2"/>
  <c r="A71" i="2"/>
  <c r="A69" i="2"/>
  <c r="A68" i="2"/>
  <c r="A66" i="2"/>
  <c r="A65" i="2"/>
  <c r="A63" i="2"/>
  <c r="A62" i="2"/>
  <c r="A60" i="2"/>
  <c r="A59" i="2"/>
  <c r="A57" i="2"/>
  <c r="A56" i="2"/>
  <c r="A54" i="2"/>
  <c r="A53" i="2"/>
  <c r="A51" i="2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9" i="2"/>
  <c r="A26" i="2"/>
  <c r="A25" i="2"/>
  <c r="A23" i="2"/>
  <c r="A22" i="2"/>
  <c r="A20" i="2"/>
  <c r="A19" i="2"/>
  <c r="A17" i="2"/>
  <c r="A16" i="2"/>
  <c r="A14" i="2"/>
  <c r="A13" i="2"/>
  <c r="A11" i="2"/>
  <c r="A10" i="2"/>
  <c r="C4" i="2"/>
  <c r="D4" i="2" s="1"/>
  <c r="E4" i="2" s="1"/>
  <c r="F4" i="2" s="1"/>
</calcChain>
</file>

<file path=xl/sharedStrings.xml><?xml version="1.0" encoding="utf-8"?>
<sst xmlns="http://schemas.openxmlformats.org/spreadsheetml/2006/main" count="39" uniqueCount="33">
  <si>
    <t>Базовый</t>
  </si>
  <si>
    <t>отчет</t>
  </si>
  <si>
    <t>оценка</t>
  </si>
  <si>
    <t>прогноз</t>
  </si>
  <si>
    <t>Консервативный</t>
  </si>
  <si>
    <t>Сравнительная таблица по вариантам прогнозов</t>
  </si>
  <si>
    <r>
      <t xml:space="preserve">Валовой внутренний продукт*, </t>
    </r>
    <r>
      <rPr>
        <sz val="12"/>
        <color indexed="62"/>
        <rFont val="Arial"/>
        <family val="2"/>
        <charset val="204"/>
      </rPr>
      <t>млрд рублей</t>
    </r>
  </si>
  <si>
    <r>
      <t xml:space="preserve">темп роста ВВП, </t>
    </r>
    <r>
      <rPr>
        <sz val="12"/>
        <color rgb="FF333399"/>
        <rFont val="Arial"/>
        <family val="2"/>
        <charset val="204"/>
      </rPr>
      <t>%</t>
    </r>
  </si>
  <si>
    <r>
      <t xml:space="preserve">дефлятор ВВП, </t>
    </r>
    <r>
      <rPr>
        <sz val="12"/>
        <color rgb="FF333399"/>
        <rFont val="Arial"/>
        <family val="2"/>
        <charset val="204"/>
      </rPr>
      <t>%</t>
    </r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</si>
  <si>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</si>
  <si>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 xml:space="preserve">на конец года, % к декабрю 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</si>
  <si>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>в среднем за год, %</t>
    </r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</si>
  <si>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</si>
  <si>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r>
      <t xml:space="preserve"> Промышленность, </t>
    </r>
    <r>
      <rPr>
        <sz val="12"/>
        <color rgb="FF333399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</si>
  <si>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color rgb="FF333399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</si>
  <si>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color rgb="FF333399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</si>
  <si>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color rgb="FF333399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</si>
  <si>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color rgb="FF333399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</si>
  <si>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color rgb="FF333399"/>
        <rFont val="Arial"/>
        <family val="2"/>
        <charset val="204"/>
      </rPr>
      <t xml:space="preserve">% </t>
    </r>
  </si>
  <si>
    <r>
      <t xml:space="preserve">Производительность труда,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</si>
  <si>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товаров,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</si>
  <si>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темп роста, </t>
    </r>
    <r>
      <rPr>
        <sz val="12"/>
        <color rgb="FF333399"/>
        <rFont val="Arial"/>
        <family val="2"/>
        <charset val="204"/>
      </rPr>
      <t>%</t>
    </r>
  </si>
  <si>
    <r>
      <t xml:space="preserve">к ВВП,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</si>
  <si>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ненефтегазовый,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</si>
  <si>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Экспорт 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</si>
  <si>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Импорт товаров, </t>
    </r>
    <r>
      <rPr>
        <sz val="12"/>
        <color rgb="FF333399"/>
        <rFont val="Arial"/>
        <family val="2"/>
        <charset val="204"/>
      </rPr>
      <t>млрд дол. США</t>
    </r>
  </si>
  <si>
    <r>
      <t xml:space="preserve">Уровень безработицы, </t>
    </r>
    <r>
      <rPr>
        <sz val="12"/>
        <color rgb="FF333399"/>
        <rFont val="Arial"/>
        <family val="2"/>
        <charset val="204"/>
      </rPr>
      <t>% к рабочей силе</t>
    </r>
  </si>
  <si>
    <r>
      <t xml:space="preserve">Численность рабочей силы, </t>
    </r>
    <r>
      <rPr>
        <sz val="12"/>
        <color rgb="FF333399"/>
        <rFont val="Arial"/>
        <family val="2"/>
        <charset val="204"/>
      </rPr>
      <t>млн чел.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</si>
  <si>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млрд руб.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</si>
  <si>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% г/г</t>
    </r>
  </si>
  <si>
    <r>
      <t xml:space="preserve">Численность занятых в экономике, </t>
    </r>
    <r>
      <rPr>
        <sz val="12"/>
        <color rgb="FF333399"/>
        <rFont val="Arial"/>
        <family val="2"/>
        <charset val="204"/>
      </rPr>
      <t>млн чел.</t>
    </r>
  </si>
  <si>
    <t>Министерство экономического развития
Российской Федерации</t>
  </si>
  <si>
    <r>
      <t>Экспортная цена на российскую нефть,</t>
    </r>
    <r>
      <rPr>
        <sz val="12"/>
        <color indexed="62"/>
        <rFont val="Arial"/>
        <family val="2"/>
        <charset val="204"/>
      </rPr>
      <t xml:space="preserve"> долл. США / барр.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</si>
</sst>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24"/>
      <name val="Arial"/>
      <family val="2"/>
      <charset val="204"/>
    </font>
    <font>
      <b/>
      <sz val="13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color rgb="FF333399"/>
      <name val="Arial"/>
      <family val="2"/>
      <charset val="204"/>
    </font>
    <font>
      <sz val="24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58">
    <xf numFmtId="0" fontId="0" fillId="0" borderId="0" xfId="0"/>
    <xf numFmtId="0" fontId="8" fillId="0" borderId="0" xfId="3" applyFont="1" applyFill="1" applyBorder="1"/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10" fillId="0" borderId="0" xfId="3" applyFont="1" applyFill="1" applyBorder="1"/>
    <xf numFmtId="0" fontId="11" fillId="0" borderId="11" xfId="3" applyFont="1" applyFill="1" applyBorder="1" applyAlignment="1">
      <alignment horizontal="center" vertical="center"/>
    </xf>
    <xf numFmtId="0" fontId="11" fillId="0" borderId="12" xfId="3" applyFont="1" applyFill="1" applyBorder="1" applyAlignment="1">
      <alignment horizontal="center" vertical="center"/>
    </xf>
    <xf numFmtId="0" fontId="3" fillId="2" borderId="14" xfId="3" applyFont="1" applyFill="1" applyBorder="1" applyAlignment="1">
      <alignment horizontal="left" vertical="center" wrapText="1" indent="2"/>
    </xf>
    <xf numFmtId="1" fontId="13" fillId="2" borderId="15" xfId="3" applyNumberFormat="1" applyFont="1" applyFill="1" applyBorder="1" applyAlignment="1">
      <alignment horizontal="center" vertical="center"/>
    </xf>
    <xf numFmtId="1" fontId="13" fillId="2" borderId="16" xfId="3" applyNumberFormat="1" applyFont="1" applyFill="1" applyBorder="1" applyAlignment="1">
      <alignment horizontal="center" vertical="center"/>
    </xf>
    <xf numFmtId="0" fontId="3" fillId="2" borderId="16" xfId="3" applyFont="1" applyFill="1" applyBorder="1"/>
    <xf numFmtId="0" fontId="3" fillId="2" borderId="17" xfId="3" applyFont="1" applyFill="1" applyBorder="1"/>
    <xf numFmtId="17" fontId="7" fillId="0" borderId="6" xfId="3" applyNumberFormat="1" applyFont="1" applyFill="1" applyBorder="1" applyAlignment="1">
      <alignment horizontal="center" vertical="center" wrapText="1"/>
    </xf>
    <xf numFmtId="3" fontId="6" fillId="0" borderId="8" xfId="3" applyNumberFormat="1" applyFont="1" applyFill="1" applyBorder="1" applyAlignment="1">
      <alignment horizontal="center" vertical="center"/>
    </xf>
    <xf numFmtId="3" fontId="6" fillId="0" borderId="9" xfId="3" applyNumberFormat="1" applyFont="1" applyFill="1" applyBorder="1" applyAlignment="1">
      <alignment horizontal="center" vertical="center"/>
    </xf>
    <xf numFmtId="3" fontId="6" fillId="0" borderId="19" xfId="3" applyNumberFormat="1" applyFont="1" applyFill="1" applyBorder="1" applyAlignment="1">
      <alignment horizontal="center" vertical="center"/>
    </xf>
    <xf numFmtId="3" fontId="6" fillId="0" borderId="20" xfId="3" applyNumberFormat="1" applyFont="1" applyFill="1" applyBorder="1" applyAlignment="1">
      <alignment horizontal="center" vertical="center"/>
    </xf>
    <xf numFmtId="0" fontId="3" fillId="2" borderId="21" xfId="3" applyFont="1" applyFill="1" applyBorder="1" applyAlignment="1">
      <alignment horizontal="left" vertical="center" wrapText="1" indent="3"/>
    </xf>
    <xf numFmtId="1" fontId="13" fillId="2" borderId="21" xfId="3" applyNumberFormat="1" applyFont="1" applyFill="1" applyBorder="1" applyAlignment="1">
      <alignment horizontal="center" vertical="center"/>
    </xf>
    <xf numFmtId="1" fontId="13" fillId="2" borderId="22" xfId="3" applyNumberFormat="1" applyFont="1" applyFill="1" applyBorder="1" applyAlignment="1">
      <alignment horizontal="center" vertical="center"/>
    </xf>
    <xf numFmtId="0" fontId="3" fillId="2" borderId="22" xfId="3" applyFont="1" applyFill="1" applyBorder="1"/>
    <xf numFmtId="0" fontId="3" fillId="2" borderId="23" xfId="3" applyFont="1" applyFill="1" applyBorder="1"/>
    <xf numFmtId="0" fontId="15" fillId="0" borderId="0" xfId="3" applyFont="1" applyFill="1" applyBorder="1"/>
    <xf numFmtId="164" fontId="4" fillId="0" borderId="19" xfId="3" applyNumberFormat="1" applyFont="1" applyFill="1" applyBorder="1" applyAlignment="1">
      <alignment horizontal="center" vertical="center"/>
    </xf>
    <xf numFmtId="164" fontId="4" fillId="0" borderId="20" xfId="3" applyNumberFormat="1" applyFont="1" applyFill="1" applyBorder="1" applyAlignment="1">
      <alignment horizontal="center" vertical="center"/>
    </xf>
    <xf numFmtId="165" fontId="4" fillId="0" borderId="19" xfId="3" applyNumberFormat="1" applyFont="1" applyFill="1" applyBorder="1" applyAlignment="1">
      <alignment horizontal="center" vertical="center"/>
    </xf>
    <xf numFmtId="165" fontId="4" fillId="0" borderId="20" xfId="3" applyNumberFormat="1" applyFont="1" applyFill="1" applyBorder="1" applyAlignment="1">
      <alignment horizontal="center" vertical="center"/>
    </xf>
    <xf numFmtId="0" fontId="3" fillId="2" borderId="24" xfId="3" applyFont="1" applyFill="1" applyBorder="1" applyAlignment="1">
      <alignment horizontal="left" vertical="center" wrapText="1" indent="3"/>
    </xf>
    <xf numFmtId="164" fontId="4" fillId="0" borderId="8" xfId="3" applyNumberFormat="1" applyFont="1" applyFill="1" applyBorder="1" applyAlignment="1">
      <alignment horizontal="center" vertical="center"/>
    </xf>
    <xf numFmtId="164" fontId="4" fillId="0" borderId="9" xfId="3" applyNumberFormat="1" applyFont="1" applyFill="1" applyBorder="1" applyAlignment="1">
      <alignment horizontal="center" vertical="center"/>
    </xf>
    <xf numFmtId="17" fontId="7" fillId="0" borderId="2" xfId="3" applyNumberFormat="1" applyFont="1" applyFill="1" applyBorder="1" applyAlignment="1">
      <alignment horizontal="center" vertical="center" wrapText="1"/>
    </xf>
    <xf numFmtId="165" fontId="4" fillId="0" borderId="26" xfId="3" applyNumberFormat="1" applyFont="1" applyFill="1" applyBorder="1" applyAlignment="1">
      <alignment horizontal="center" vertical="center"/>
    </xf>
    <xf numFmtId="165" fontId="4" fillId="0" borderId="27" xfId="3" applyNumberFormat="1" applyFont="1" applyFill="1" applyBorder="1" applyAlignment="1">
      <alignment horizontal="center" vertical="center"/>
    </xf>
    <xf numFmtId="165" fontId="4" fillId="0" borderId="28" xfId="3" applyNumberFormat="1" applyFont="1" applyFill="1" applyBorder="1" applyAlignment="1">
      <alignment horizontal="center" vertical="center"/>
    </xf>
    <xf numFmtId="165" fontId="4" fillId="0" borderId="29" xfId="3" applyNumberFormat="1" applyFont="1" applyFill="1" applyBorder="1" applyAlignment="1">
      <alignment horizontal="center" vertical="center"/>
    </xf>
    <xf numFmtId="0" fontId="3" fillId="2" borderId="30" xfId="3" applyFont="1" applyFill="1" applyBorder="1" applyAlignment="1">
      <alignment horizontal="left" vertical="center" wrapText="1" indent="2"/>
    </xf>
    <xf numFmtId="0" fontId="13" fillId="2" borderId="24" xfId="3" applyFont="1" applyFill="1" applyBorder="1" applyAlignment="1">
      <alignment horizontal="left" vertical="center" wrapText="1" indent="4"/>
    </xf>
    <xf numFmtId="1" fontId="16" fillId="2" borderId="0" xfId="3" applyNumberFormat="1" applyFont="1" applyFill="1" applyBorder="1" applyAlignment="1">
      <alignment horizontal="center" vertical="center"/>
    </xf>
    <xf numFmtId="0" fontId="17" fillId="2" borderId="0" xfId="3" applyFont="1" applyFill="1" applyBorder="1"/>
    <xf numFmtId="0" fontId="13" fillId="2" borderId="21" xfId="3" applyFont="1" applyFill="1" applyBorder="1" applyAlignment="1">
      <alignment horizontal="left" vertical="center" wrapText="1" indent="4"/>
    </xf>
    <xf numFmtId="0" fontId="18" fillId="0" borderId="0" xfId="3" applyFont="1" applyFill="1" applyBorder="1"/>
    <xf numFmtId="0" fontId="19" fillId="0" borderId="33" xfId="3" applyFont="1" applyFill="1" applyBorder="1"/>
    <xf numFmtId="0" fontId="9" fillId="2" borderId="0" xfId="3" applyFont="1" applyFill="1" applyBorder="1" applyAlignment="1">
      <alignment horizontal="left" vertical="center" wrapText="1"/>
    </xf>
    <xf numFmtId="164" fontId="4" fillId="0" borderId="32" xfId="3" applyNumberFormat="1" applyFont="1" applyFill="1" applyBorder="1" applyAlignment="1">
      <alignment horizontal="center" vertical="center"/>
    </xf>
    <xf numFmtId="164" fontId="4" fillId="0" borderId="7" xfId="3" applyNumberFormat="1" applyFont="1" applyFill="1" applyBorder="1" applyAlignment="1">
      <alignment horizontal="center" vertical="center"/>
    </xf>
    <xf numFmtId="164" fontId="4" fillId="0" borderId="18" xfId="3" applyNumberFormat="1" applyFont="1" applyFill="1" applyBorder="1" applyAlignment="1">
      <alignment horizontal="center" vertical="center"/>
    </xf>
    <xf numFmtId="164" fontId="4" fillId="0" borderId="25" xfId="3" applyNumberFormat="1" applyFont="1" applyFill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7" fillId="0" borderId="1" xfId="3" quotePrefix="1" applyFont="1" applyFill="1" applyBorder="1" applyAlignment="1">
      <alignment horizontal="center" vertical="center" wrapText="1"/>
    </xf>
    <xf numFmtId="0" fontId="7" fillId="0" borderId="2" xfId="3" quotePrefix="1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6" fillId="0" borderId="7" xfId="3" applyNumberFormat="1" applyFont="1" applyFill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17" fontId="0" fillId="0" borderId="31" xfId="3" applyNumberFormat="1" applyFont="1" applyFill="1" applyBorder="1" applyAlignment="1">
      <alignment horizontal="left" vertical="top" wrapText="1"/>
    </xf>
    <xf numFmtId="17" fontId="8" fillId="0" borderId="31" xfId="3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100" xfId="3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537494</xdr:rowOff>
    </xdr:to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0794" y="22412"/>
          <a:ext cx="654930" cy="67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109"/>
  <sheetViews>
    <sheetView tabSelected="1" view="pageBreakPreview" zoomScale="85" zoomScaleNormal="35" zoomScaleSheetLayoutView="85" workbookViewId="0">
      <selection activeCell="A27" sqref="A27:F27"/>
    </sheetView>
  </sheetViews>
  <sheetFormatPr defaultColWidth="8" defaultRowHeight="18" x14ac:dyDescent="0.25"/>
  <cols>
    <col min="1" max="1" width="78.140625" style="42" customWidth="1"/>
    <col min="2" max="6" width="15" style="1" customWidth="1"/>
    <col min="7" max="16384" width="8" style="1"/>
  </cols>
  <sheetData>
    <row r="1" spans="1:6" ht="12.75" x14ac:dyDescent="0.2">
      <c r="A1" s="43" t="s">
        <v>31</v>
      </c>
      <c r="B1" s="43"/>
      <c r="C1" s="43"/>
      <c r="D1" s="43"/>
      <c r="E1" s="43"/>
      <c r="F1" s="43"/>
    </row>
    <row r="2" spans="1:6" ht="45" customHeight="1" x14ac:dyDescent="0.2">
      <c r="A2" s="43"/>
      <c r="B2" s="43"/>
      <c r="C2" s="43"/>
      <c r="D2" s="43"/>
      <c r="E2" s="43"/>
      <c r="F2" s="43"/>
    </row>
    <row r="3" spans="1:6" ht="21.75" customHeight="1" thickBot="1" x14ac:dyDescent="0.25">
      <c r="A3" s="48" t="s">
        <v>5</v>
      </c>
      <c r="B3" s="48"/>
      <c r="C3" s="48"/>
      <c r="D3" s="48"/>
      <c r="E3" s="48"/>
      <c r="F3" s="48"/>
    </row>
    <row r="4" spans="1:6" s="5" customFormat="1" ht="18" customHeight="1" x14ac:dyDescent="0.4">
      <c r="A4" s="49"/>
      <c r="B4" s="2">
        <v>2023</v>
      </c>
      <c r="C4" s="3">
        <f>B4+1</f>
        <v>2024</v>
      </c>
      <c r="D4" s="3">
        <f t="shared" ref="D4:F4" si="0">C4+1</f>
        <v>2025</v>
      </c>
      <c r="E4" s="3">
        <f t="shared" si="0"/>
        <v>2026</v>
      </c>
      <c r="F4" s="4">
        <f t="shared" si="0"/>
        <v>2027</v>
      </c>
    </row>
    <row r="5" spans="1:6" s="5" customFormat="1" ht="18" customHeight="1" thickBot="1" x14ac:dyDescent="0.45">
      <c r="A5" s="50"/>
      <c r="B5" s="6" t="s">
        <v>1</v>
      </c>
      <c r="C5" s="7" t="s">
        <v>2</v>
      </c>
      <c r="D5" s="51" t="s">
        <v>3</v>
      </c>
      <c r="E5" s="52"/>
      <c r="F5" s="53"/>
    </row>
    <row r="6" spans="1:6" s="5" customFormat="1" ht="18.75" customHeight="1" x14ac:dyDescent="0.4">
      <c r="A6" s="8" t="s">
        <v>6</v>
      </c>
      <c r="B6" s="9"/>
      <c r="C6" s="10"/>
      <c r="D6" s="10"/>
      <c r="E6" s="11"/>
      <c r="F6" s="12"/>
    </row>
    <row r="7" spans="1:6" s="5" customFormat="1" ht="20.25" customHeight="1" x14ac:dyDescent="0.4">
      <c r="A7" s="13" t="s">
        <v>0</v>
      </c>
      <c r="B7" s="54">
        <v>172148.3119</v>
      </c>
      <c r="C7" s="14">
        <v>195849.14230000001</v>
      </c>
      <c r="D7" s="14">
        <v>214575.43599999999</v>
      </c>
      <c r="E7" s="14">
        <v>230568.22459999999</v>
      </c>
      <c r="F7" s="15">
        <v>248313.20300000001</v>
      </c>
    </row>
    <row r="8" spans="1:6" s="5" customFormat="1" ht="20.25" customHeight="1" x14ac:dyDescent="0.4">
      <c r="A8" s="13" t="s">
        <v>4</v>
      </c>
      <c r="B8" s="55"/>
      <c r="C8" s="16">
        <v>195849.14230000001</v>
      </c>
      <c r="D8" s="16">
        <v>211237.84849999999</v>
      </c>
      <c r="E8" s="16">
        <v>222920.12849999999</v>
      </c>
      <c r="F8" s="17">
        <v>240554.3995</v>
      </c>
    </row>
    <row r="9" spans="1:6" s="23" customFormat="1" ht="18" customHeight="1" x14ac:dyDescent="0.4">
      <c r="A9" s="18" t="s">
        <v>7</v>
      </c>
      <c r="B9" s="19"/>
      <c r="C9" s="20"/>
      <c r="D9" s="20"/>
      <c r="E9" s="21"/>
      <c r="F9" s="22"/>
    </row>
    <row r="10" spans="1:6" s="23" customFormat="1" ht="18" customHeight="1" x14ac:dyDescent="0.4">
      <c r="A10" s="13" t="str">
        <f>$A$7</f>
        <v>Базовый</v>
      </c>
      <c r="B10" s="45">
        <v>3.5999999999999943</v>
      </c>
      <c r="C10" s="24">
        <v>3.9399999999999977</v>
      </c>
      <c r="D10" s="24">
        <v>2.5400000000000063</v>
      </c>
      <c r="E10" s="24">
        <v>2.6299999999999955</v>
      </c>
      <c r="F10" s="25">
        <v>2.8299999999999983</v>
      </c>
    </row>
    <row r="11" spans="1:6" s="23" customFormat="1" ht="18" customHeight="1" x14ac:dyDescent="0.4">
      <c r="A11" s="13" t="str">
        <f>$A$8</f>
        <v>Консервативный</v>
      </c>
      <c r="B11" s="46"/>
      <c r="C11" s="26">
        <v>3.9399999999999977</v>
      </c>
      <c r="D11" s="26">
        <v>1.7000000000000028</v>
      </c>
      <c r="E11" s="26">
        <v>1</v>
      </c>
      <c r="F11" s="27">
        <v>2.5501000000000005</v>
      </c>
    </row>
    <row r="12" spans="1:6" s="23" customFormat="1" ht="18" customHeight="1" x14ac:dyDescent="0.4">
      <c r="A12" s="28" t="s">
        <v>8</v>
      </c>
      <c r="B12" s="19"/>
      <c r="C12" s="20"/>
      <c r="D12" s="20"/>
      <c r="E12" s="21"/>
      <c r="F12" s="22"/>
    </row>
    <row r="13" spans="1:6" s="23" customFormat="1" ht="18" customHeight="1" x14ac:dyDescent="0.4">
      <c r="A13" s="13" t="str">
        <f>$A$7</f>
        <v>Базовый</v>
      </c>
      <c r="B13" s="45">
        <v>7</v>
      </c>
      <c r="C13" s="29">
        <v>9.1855000000000047</v>
      </c>
      <c r="D13" s="29">
        <v>6.8376999999999981</v>
      </c>
      <c r="E13" s="29">
        <v>4.6967999999999961</v>
      </c>
      <c r="F13" s="30">
        <v>4.732200000000006</v>
      </c>
    </row>
    <row r="14" spans="1:6" s="23" customFormat="1" ht="18" customHeight="1" thickBot="1" x14ac:dyDescent="0.45">
      <c r="A14" s="31" t="str">
        <f>$A$8</f>
        <v>Консервативный</v>
      </c>
      <c r="B14" s="47"/>
      <c r="C14" s="32">
        <v>9.1855000000000047</v>
      </c>
      <c r="D14" s="32">
        <v>6.0444999999999993</v>
      </c>
      <c r="E14" s="32">
        <v>4.4826999999999941</v>
      </c>
      <c r="F14" s="33">
        <v>5.227099999999993</v>
      </c>
    </row>
    <row r="15" spans="1:6" s="5" customFormat="1" ht="18" customHeight="1" x14ac:dyDescent="0.4">
      <c r="A15" s="8" t="s">
        <v>32</v>
      </c>
      <c r="B15" s="9"/>
      <c r="C15" s="10"/>
      <c r="D15" s="10"/>
      <c r="E15" s="11"/>
      <c r="F15" s="12"/>
    </row>
    <row r="16" spans="1:6" s="5" customFormat="1" ht="18" customHeight="1" x14ac:dyDescent="0.4">
      <c r="A16" s="13" t="str">
        <f>$A$7</f>
        <v>Базовый</v>
      </c>
      <c r="B16" s="45">
        <v>64.497399999999999</v>
      </c>
      <c r="C16" s="24">
        <v>69.960099999999997</v>
      </c>
      <c r="D16" s="24">
        <v>69.727599999999995</v>
      </c>
      <c r="E16" s="24">
        <v>66.022499999999994</v>
      </c>
      <c r="F16" s="25">
        <v>65.459800000000001</v>
      </c>
    </row>
    <row r="17" spans="1:6" s="5" customFormat="1" ht="18" customHeight="1" thickBot="1" x14ac:dyDescent="0.45">
      <c r="A17" s="31" t="str">
        <f>$A$8</f>
        <v>Консервативный</v>
      </c>
      <c r="B17" s="47"/>
      <c r="C17" s="26">
        <v>69.960099999999997</v>
      </c>
      <c r="D17" s="26">
        <v>65.5411</v>
      </c>
      <c r="E17" s="26">
        <v>62.4602</v>
      </c>
      <c r="F17" s="27">
        <v>60.543700000000001</v>
      </c>
    </row>
    <row r="18" spans="1:6" s="5" customFormat="1" ht="20.25" customHeight="1" x14ac:dyDescent="0.4">
      <c r="A18" s="8" t="s">
        <v>9</v>
      </c>
      <c r="B18" s="9"/>
      <c r="C18" s="10"/>
      <c r="D18" s="10"/>
      <c r="E18" s="11"/>
      <c r="F18" s="12"/>
    </row>
    <row r="19" spans="1:6" s="5" customFormat="1" ht="18" customHeight="1" x14ac:dyDescent="0.4">
      <c r="A19" s="13" t="str">
        <f>$A$7</f>
        <v>Базовый</v>
      </c>
      <c r="B19" s="45">
        <v>84.656599999999997</v>
      </c>
      <c r="C19" s="24">
        <v>91.150499999999994</v>
      </c>
      <c r="D19" s="24">
        <v>96.477099999999993</v>
      </c>
      <c r="E19" s="24">
        <v>100.0067</v>
      </c>
      <c r="F19" s="25">
        <v>103.1979</v>
      </c>
    </row>
    <row r="20" spans="1:6" s="5" customFormat="1" ht="18" customHeight="1" thickBot="1" x14ac:dyDescent="0.45">
      <c r="A20" s="31" t="str">
        <f>$A$8</f>
        <v>Консервативный</v>
      </c>
      <c r="B20" s="47"/>
      <c r="C20" s="26">
        <v>91.150499999999994</v>
      </c>
      <c r="D20" s="26">
        <v>95.243200000000002</v>
      </c>
      <c r="E20" s="26">
        <v>98.332999999999998</v>
      </c>
      <c r="F20" s="27">
        <v>104.1703</v>
      </c>
    </row>
    <row r="21" spans="1:6" s="5" customFormat="1" ht="18" customHeight="1" x14ac:dyDescent="0.4">
      <c r="A21" s="8" t="s">
        <v>10</v>
      </c>
      <c r="B21" s="9"/>
      <c r="C21" s="10"/>
      <c r="D21" s="10"/>
      <c r="E21" s="11"/>
      <c r="F21" s="12"/>
    </row>
    <row r="22" spans="1:6" s="5" customFormat="1" ht="18" customHeight="1" x14ac:dyDescent="0.4">
      <c r="A22" s="13" t="str">
        <f>$A$7</f>
        <v>Базовый</v>
      </c>
      <c r="B22" s="45">
        <v>7.4167000000000058</v>
      </c>
      <c r="C22" s="24">
        <v>7.3400000000000034</v>
      </c>
      <c r="D22" s="24">
        <v>4.4565999999999946</v>
      </c>
      <c r="E22" s="24">
        <v>4.0259999999999962</v>
      </c>
      <c r="F22" s="25">
        <v>4.0382000000000033</v>
      </c>
    </row>
    <row r="23" spans="1:6" s="5" customFormat="1" ht="18" customHeight="1" thickBot="1" x14ac:dyDescent="0.45">
      <c r="A23" s="31" t="str">
        <f>$A$8</f>
        <v>Консервативный</v>
      </c>
      <c r="B23" s="47"/>
      <c r="C23" s="34">
        <v>7.3400000000000034</v>
      </c>
      <c r="D23" s="34">
        <v>3.7442999999999955</v>
      </c>
      <c r="E23" s="34">
        <v>4.435299999999998</v>
      </c>
      <c r="F23" s="35">
        <v>5.4402000000000044</v>
      </c>
    </row>
    <row r="24" spans="1:6" s="5" customFormat="1" ht="18" customHeight="1" x14ac:dyDescent="0.4">
      <c r="A24" s="36" t="s">
        <v>11</v>
      </c>
      <c r="B24" s="9"/>
      <c r="C24" s="10"/>
      <c r="D24" s="10"/>
      <c r="E24" s="11"/>
      <c r="F24" s="12"/>
    </row>
    <row r="25" spans="1:6" s="5" customFormat="1" ht="18" customHeight="1" x14ac:dyDescent="0.4">
      <c r="A25" s="13" t="str">
        <f>$A$7</f>
        <v>Базовый</v>
      </c>
      <c r="B25" s="45">
        <v>5.859499999999997</v>
      </c>
      <c r="C25" s="24">
        <v>8.009600000000006</v>
      </c>
      <c r="D25" s="24">
        <v>5.7908000000000044</v>
      </c>
      <c r="E25" s="24">
        <v>4.2703999999999951</v>
      </c>
      <c r="F25" s="25">
        <v>4.0249000000000024</v>
      </c>
    </row>
    <row r="26" spans="1:6" s="5" customFormat="1" ht="18" customHeight="1" thickBot="1" x14ac:dyDescent="0.45">
      <c r="A26" s="31" t="str">
        <f>$A$8</f>
        <v>Консервативный</v>
      </c>
      <c r="B26" s="47"/>
      <c r="C26" s="32">
        <v>8.009600000000006</v>
      </c>
      <c r="D26" s="32">
        <v>5.5289999999999964</v>
      </c>
      <c r="E26" s="32">
        <v>3.9124999999999943</v>
      </c>
      <c r="F26" s="33">
        <v>5.109099999999998</v>
      </c>
    </row>
    <row r="27" spans="1:6" s="5" customFormat="1" ht="56.25" customHeight="1" thickBot="1" x14ac:dyDescent="0.45">
      <c r="A27" s="56" t="s">
        <v>12</v>
      </c>
      <c r="B27" s="57"/>
      <c r="C27" s="57"/>
      <c r="D27" s="57"/>
      <c r="E27" s="57"/>
      <c r="F27" s="57"/>
    </row>
    <row r="28" spans="1:6" s="23" customFormat="1" ht="18" customHeight="1" x14ac:dyDescent="0.4">
      <c r="A28" s="8" t="s">
        <v>13</v>
      </c>
      <c r="B28" s="9"/>
      <c r="C28" s="10"/>
      <c r="D28" s="10"/>
      <c r="E28" s="11"/>
      <c r="F28" s="12"/>
    </row>
    <row r="29" spans="1:6" ht="18" customHeight="1" x14ac:dyDescent="0.2">
      <c r="A29" s="13" t="str">
        <f>$A$7</f>
        <v>Базовый</v>
      </c>
      <c r="B29" s="45">
        <v>4.0999999999999943</v>
      </c>
      <c r="C29" s="29">
        <v>3.9652999999999992</v>
      </c>
      <c r="D29" s="29">
        <v>1.9846000000000004</v>
      </c>
      <c r="E29" s="29">
        <v>2.4141000000000048</v>
      </c>
      <c r="F29" s="30">
        <v>2.6306000000000012</v>
      </c>
    </row>
    <row r="30" spans="1:6" ht="18" customHeight="1" thickBot="1" x14ac:dyDescent="0.25">
      <c r="A30" s="31" t="str">
        <f>$A$8</f>
        <v>Консервативный</v>
      </c>
      <c r="B30" s="44"/>
      <c r="C30" s="26">
        <v>3.9652999999999992</v>
      </c>
      <c r="D30" s="26">
        <v>0.444500000000005</v>
      </c>
      <c r="E30" s="26">
        <v>0.86520000000000152</v>
      </c>
      <c r="F30" s="27">
        <v>1.4771999999999963</v>
      </c>
    </row>
    <row r="31" spans="1:6" s="23" customFormat="1" ht="18" customHeight="1" x14ac:dyDescent="0.4">
      <c r="A31" s="8" t="s">
        <v>14</v>
      </c>
      <c r="B31" s="9"/>
      <c r="C31" s="10"/>
      <c r="D31" s="10"/>
      <c r="E31" s="11"/>
      <c r="F31" s="12"/>
    </row>
    <row r="32" spans="1:6" s="23" customFormat="1" ht="18" customHeight="1" x14ac:dyDescent="0.4">
      <c r="A32" s="13" t="str">
        <f>$A$7</f>
        <v>Базовый</v>
      </c>
      <c r="B32" s="45">
        <v>9.7999999999999972</v>
      </c>
      <c r="C32" s="24">
        <v>7.8238999999999947</v>
      </c>
      <c r="D32" s="24">
        <v>2.0999999999999943</v>
      </c>
      <c r="E32" s="24">
        <v>3.0493000000000023</v>
      </c>
      <c r="F32" s="25">
        <v>3.2961999999999989</v>
      </c>
    </row>
    <row r="33" spans="1:6" s="23" customFormat="1" ht="18" customHeight="1" thickBot="1" x14ac:dyDescent="0.45">
      <c r="A33" s="31" t="str">
        <f>$A$8</f>
        <v>Консервативный</v>
      </c>
      <c r="B33" s="46"/>
      <c r="C33" s="26">
        <v>7.8238999999999947</v>
      </c>
      <c r="D33" s="26">
        <v>0.59999999999999432</v>
      </c>
      <c r="E33" s="26">
        <v>-1.7999999999999972</v>
      </c>
      <c r="F33" s="27">
        <v>3</v>
      </c>
    </row>
    <row r="34" spans="1:6" s="23" customFormat="1" ht="18" customHeight="1" x14ac:dyDescent="0.4">
      <c r="A34" s="8" t="s">
        <v>15</v>
      </c>
      <c r="B34" s="9"/>
      <c r="C34" s="10"/>
      <c r="D34" s="10"/>
      <c r="E34" s="11"/>
      <c r="F34" s="12"/>
    </row>
    <row r="35" spans="1:6" s="23" customFormat="1" ht="18" customHeight="1" x14ac:dyDescent="0.4">
      <c r="A35" s="13" t="str">
        <f>$A$7</f>
        <v>Базовый</v>
      </c>
      <c r="B35" s="45">
        <v>6.9000000000000057</v>
      </c>
      <c r="C35" s="24">
        <v>3.8400000000000034</v>
      </c>
      <c r="D35" s="24">
        <v>6.4399999999999977</v>
      </c>
      <c r="E35" s="24">
        <v>4.7399999999999949</v>
      </c>
      <c r="F35" s="25">
        <v>2.75</v>
      </c>
    </row>
    <row r="36" spans="1:6" s="23" customFormat="1" ht="18" customHeight="1" thickBot="1" x14ac:dyDescent="0.45">
      <c r="A36" s="31" t="str">
        <f>$A$8</f>
        <v>Консервативный</v>
      </c>
      <c r="B36" s="46"/>
      <c r="C36" s="26">
        <v>3.8400000000000034</v>
      </c>
      <c r="D36" s="26">
        <v>3.7399999999999949</v>
      </c>
      <c r="E36" s="26">
        <v>3.1500000000000057</v>
      </c>
      <c r="F36" s="27">
        <v>2.3400000000000034</v>
      </c>
    </row>
    <row r="37" spans="1:6" s="23" customFormat="1" ht="18" customHeight="1" x14ac:dyDescent="0.4">
      <c r="A37" s="8" t="s">
        <v>16</v>
      </c>
      <c r="B37" s="9"/>
      <c r="C37" s="10"/>
      <c r="D37" s="10"/>
      <c r="E37" s="11"/>
      <c r="F37" s="12"/>
    </row>
    <row r="38" spans="1:6" s="23" customFormat="1" ht="18" customHeight="1" x14ac:dyDescent="0.4">
      <c r="A38" s="13" t="str">
        <f>$A$7</f>
        <v>Базовый</v>
      </c>
      <c r="B38" s="45">
        <v>8</v>
      </c>
      <c r="C38" s="24">
        <v>8.64</v>
      </c>
      <c r="D38" s="24">
        <v>7.5630000000000024</v>
      </c>
      <c r="E38" s="24">
        <v>6.0588999999999942</v>
      </c>
      <c r="F38" s="25">
        <v>4.143100000000004</v>
      </c>
    </row>
    <row r="39" spans="1:6" s="23" customFormat="1" ht="18" customHeight="1" thickBot="1" x14ac:dyDescent="0.45">
      <c r="A39" s="31" t="str">
        <f>$A$8</f>
        <v>Консервативный</v>
      </c>
      <c r="B39" s="46"/>
      <c r="C39" s="26">
        <v>8.64</v>
      </c>
      <c r="D39" s="26">
        <v>6.0400000000000063</v>
      </c>
      <c r="E39" s="26">
        <v>4.8499999999999943</v>
      </c>
      <c r="F39" s="27">
        <v>3.75</v>
      </c>
    </row>
    <row r="40" spans="1:6" s="23" customFormat="1" ht="18" customHeight="1" x14ac:dyDescent="0.4">
      <c r="A40" s="8" t="s">
        <v>17</v>
      </c>
      <c r="B40" s="9"/>
      <c r="C40" s="10"/>
      <c r="D40" s="10"/>
      <c r="E40" s="11"/>
      <c r="F40" s="12"/>
    </row>
    <row r="41" spans="1:6" s="23" customFormat="1" ht="18" customHeight="1" x14ac:dyDescent="0.4">
      <c r="A41" s="13" t="str">
        <f>$A$7</f>
        <v>Базовый</v>
      </c>
      <c r="B41" s="45">
        <v>5.843900000000005</v>
      </c>
      <c r="C41" s="24">
        <v>7.1200000000000045</v>
      </c>
      <c r="D41" s="24">
        <v>6.1478000000000037</v>
      </c>
      <c r="E41" s="24">
        <v>4.6171999999999969</v>
      </c>
      <c r="F41" s="25">
        <v>3.3756000000000057</v>
      </c>
    </row>
    <row r="42" spans="1:6" s="23" customFormat="1" ht="18" customHeight="1" thickBot="1" x14ac:dyDescent="0.45">
      <c r="A42" s="31" t="str">
        <f>$A$8</f>
        <v>Консервативный</v>
      </c>
      <c r="B42" s="46"/>
      <c r="C42" s="26">
        <v>7.1200000000000045</v>
      </c>
      <c r="D42" s="26">
        <v>4.6372000000000071</v>
      </c>
      <c r="E42" s="26">
        <v>3.7395000000000067</v>
      </c>
      <c r="F42" s="27">
        <v>2.2162000000000006</v>
      </c>
    </row>
    <row r="43" spans="1:6" s="23" customFormat="1" ht="18" customHeight="1" x14ac:dyDescent="0.4">
      <c r="A43" s="8" t="s">
        <v>18</v>
      </c>
      <c r="B43" s="9"/>
      <c r="C43" s="10"/>
      <c r="D43" s="10"/>
      <c r="E43" s="11"/>
      <c r="F43" s="12"/>
    </row>
    <row r="44" spans="1:6" s="23" customFormat="1" ht="18" customHeight="1" x14ac:dyDescent="0.4">
      <c r="A44" s="13" t="str">
        <f>$A$7</f>
        <v>Базовый</v>
      </c>
      <c r="B44" s="45">
        <v>8.2116999999999933</v>
      </c>
      <c r="C44" s="24">
        <v>9.1965000000000003</v>
      </c>
      <c r="D44" s="24">
        <v>7.0185000000000031</v>
      </c>
      <c r="E44" s="24">
        <v>5.7069999999999936</v>
      </c>
      <c r="F44" s="25">
        <v>4.0952000000000055</v>
      </c>
    </row>
    <row r="45" spans="1:6" s="23" customFormat="1" ht="18" customHeight="1" thickBot="1" x14ac:dyDescent="0.45">
      <c r="A45" s="31" t="str">
        <f>$A$8</f>
        <v>Консервативный</v>
      </c>
      <c r="B45" s="46"/>
      <c r="C45" s="26">
        <v>9.1965000000000003</v>
      </c>
      <c r="D45" s="26">
        <v>5.3405999999999949</v>
      </c>
      <c r="E45" s="26">
        <v>4.6020000000000039</v>
      </c>
      <c r="F45" s="27">
        <v>2.8470999999999975</v>
      </c>
    </row>
    <row r="46" spans="1:6" s="23" customFormat="1" ht="18" customHeight="1" x14ac:dyDescent="0.4">
      <c r="A46" s="8" t="s">
        <v>19</v>
      </c>
      <c r="B46" s="9"/>
      <c r="C46" s="10"/>
      <c r="D46" s="10"/>
      <c r="E46" s="11"/>
      <c r="F46" s="12"/>
    </row>
    <row r="47" spans="1:6" s="23" customFormat="1" ht="18" customHeight="1" x14ac:dyDescent="0.4">
      <c r="A47" s="13" t="str">
        <f>$A$7</f>
        <v>Базовый</v>
      </c>
      <c r="B47" s="45">
        <v>2.2039999999999935</v>
      </c>
      <c r="C47" s="24">
        <v>3.2907000000000011</v>
      </c>
      <c r="D47" s="24">
        <v>2.319500000000005</v>
      </c>
      <c r="E47" s="24">
        <v>2.3157999999999959</v>
      </c>
      <c r="F47" s="25">
        <v>2.7536000000000058</v>
      </c>
    </row>
    <row r="48" spans="1:6" s="23" customFormat="1" ht="18" customHeight="1" thickBot="1" x14ac:dyDescent="0.45">
      <c r="A48" s="31" t="str">
        <f>$A$8</f>
        <v>Консервативный</v>
      </c>
      <c r="B48" s="46"/>
      <c r="C48" s="26">
        <v>3.2907000000000011</v>
      </c>
      <c r="D48" s="26">
        <v>1.6765000000000043</v>
      </c>
      <c r="E48" s="26">
        <v>0.85660000000000025</v>
      </c>
      <c r="F48" s="27">
        <v>2.5981000000000023</v>
      </c>
    </row>
    <row r="49" spans="1:6" s="23" customFormat="1" ht="18" customHeight="1" x14ac:dyDescent="0.4">
      <c r="A49" s="8" t="s">
        <v>20</v>
      </c>
      <c r="B49" s="9"/>
      <c r="C49" s="10"/>
      <c r="D49" s="10"/>
      <c r="E49" s="11"/>
      <c r="F49" s="12"/>
    </row>
    <row r="50" spans="1:6" s="23" customFormat="1" ht="18" customHeight="1" x14ac:dyDescent="0.4">
      <c r="A50" s="13" t="str">
        <f>$A$7</f>
        <v>Базовый</v>
      </c>
      <c r="B50" s="44">
        <v>424.48250000000002</v>
      </c>
      <c r="C50" s="24">
        <v>427.60849999999999</v>
      </c>
      <c r="D50" s="24">
        <v>444.9796</v>
      </c>
      <c r="E50" s="24">
        <v>455.24709999999999</v>
      </c>
      <c r="F50" s="25">
        <v>476.2319</v>
      </c>
    </row>
    <row r="51" spans="1:6" s="23" customFormat="1" ht="18" customHeight="1" x14ac:dyDescent="0.4">
      <c r="A51" s="13" t="str">
        <f>$A$8</f>
        <v>Консервативный</v>
      </c>
      <c r="B51" s="44"/>
      <c r="C51" s="26">
        <v>427.60849999999999</v>
      </c>
      <c r="D51" s="26">
        <v>417.25450000000001</v>
      </c>
      <c r="E51" s="26">
        <v>418.14980000000003</v>
      </c>
      <c r="F51" s="27">
        <v>425.21499999999997</v>
      </c>
    </row>
    <row r="52" spans="1:6" s="23" customFormat="1" ht="18" customHeight="1" x14ac:dyDescent="0.4">
      <c r="A52" s="37" t="s">
        <v>21</v>
      </c>
      <c r="B52" s="19"/>
      <c r="C52" s="20"/>
      <c r="D52" s="20"/>
      <c r="E52" s="21"/>
      <c r="F52" s="22"/>
    </row>
    <row r="53" spans="1:6" s="23" customFormat="1" ht="18" customHeight="1" x14ac:dyDescent="0.4">
      <c r="A53" s="13" t="str">
        <f>$A$7</f>
        <v>Базовый</v>
      </c>
      <c r="B53" s="44">
        <v>-11</v>
      </c>
      <c r="C53" s="24">
        <v>3.8893999999999949</v>
      </c>
      <c r="D53" s="24">
        <v>2.4497000000000071</v>
      </c>
      <c r="E53" s="24">
        <v>3.4925000000000068</v>
      </c>
      <c r="F53" s="25">
        <v>3.954899999999995</v>
      </c>
    </row>
    <row r="54" spans="1:6" s="23" customFormat="1" ht="18" customHeight="1" x14ac:dyDescent="0.4">
      <c r="A54" s="13" t="str">
        <f>$A$8</f>
        <v>Консервативный</v>
      </c>
      <c r="B54" s="44"/>
      <c r="C54" s="26">
        <v>3.8893999999999949</v>
      </c>
      <c r="D54" s="26">
        <v>-0.93380000000000507</v>
      </c>
      <c r="E54" s="26">
        <v>1.6738</v>
      </c>
      <c r="F54" s="27">
        <v>2.1924999999999955</v>
      </c>
    </row>
    <row r="55" spans="1:6" s="23" customFormat="1" ht="18" customHeight="1" x14ac:dyDescent="0.4">
      <c r="A55" s="37" t="s">
        <v>22</v>
      </c>
      <c r="B55" s="19"/>
      <c r="C55" s="20"/>
      <c r="D55" s="20"/>
      <c r="E55" s="21"/>
      <c r="F55" s="22"/>
    </row>
    <row r="56" spans="1:6" s="23" customFormat="1" ht="18" customHeight="1" x14ac:dyDescent="0.4">
      <c r="A56" s="13" t="str">
        <f>$A$7</f>
        <v>Базовый</v>
      </c>
      <c r="B56" s="44">
        <v>20.874584718771207</v>
      </c>
      <c r="C56" s="24">
        <v>19.901403764917074</v>
      </c>
      <c r="D56" s="24">
        <v>20.007108999727258</v>
      </c>
      <c r="E56" s="24">
        <v>19.745895270067496</v>
      </c>
      <c r="F56" s="25">
        <v>19.791993095514133</v>
      </c>
    </row>
    <row r="57" spans="1:6" s="23" customFormat="1" ht="18" customHeight="1" thickBot="1" x14ac:dyDescent="0.45">
      <c r="A57" s="31" t="str">
        <f>$A$8</f>
        <v>Консервативный</v>
      </c>
      <c r="B57" s="47"/>
      <c r="C57" s="32">
        <v>19.901403764917074</v>
      </c>
      <c r="D57" s="32">
        <v>18.81322598038107</v>
      </c>
      <c r="E57" s="32">
        <v>18.445137529785701</v>
      </c>
      <c r="F57" s="33">
        <v>18.413620456149669</v>
      </c>
    </row>
    <row r="58" spans="1:6" s="23" customFormat="1" ht="18" customHeight="1" x14ac:dyDescent="0.4">
      <c r="A58" s="8" t="s">
        <v>23</v>
      </c>
      <c r="B58" s="9"/>
      <c r="C58" s="10"/>
      <c r="D58" s="10"/>
      <c r="E58" s="11"/>
      <c r="F58" s="12"/>
    </row>
    <row r="59" spans="1:6" s="23" customFormat="1" ht="18" customHeight="1" x14ac:dyDescent="0.4">
      <c r="A59" s="13" t="str">
        <f>$A$7</f>
        <v>Базовый</v>
      </c>
      <c r="B59" s="44">
        <v>197.79810000000001</v>
      </c>
      <c r="C59" s="24">
        <v>187.92259999999999</v>
      </c>
      <c r="D59" s="24">
        <v>208.47219999999999</v>
      </c>
      <c r="E59" s="24">
        <v>225.53039999999999</v>
      </c>
      <c r="F59" s="25">
        <v>242.64400000000001</v>
      </c>
    </row>
    <row r="60" spans="1:6" s="23" customFormat="1" ht="18" customHeight="1" x14ac:dyDescent="0.4">
      <c r="A60" s="13" t="str">
        <f>$A$8</f>
        <v>Консервативный</v>
      </c>
      <c r="B60" s="44"/>
      <c r="C60" s="26">
        <v>187.92259999999999</v>
      </c>
      <c r="D60" s="26">
        <v>201.44329999999999</v>
      </c>
      <c r="E60" s="26">
        <v>213.4931</v>
      </c>
      <c r="F60" s="27">
        <v>225.79849999999999</v>
      </c>
    </row>
    <row r="61" spans="1:6" s="23" customFormat="1" ht="18" customHeight="1" x14ac:dyDescent="0.4">
      <c r="A61" s="37" t="s">
        <v>21</v>
      </c>
      <c r="B61" s="19"/>
      <c r="C61" s="20"/>
      <c r="D61" s="20"/>
      <c r="E61" s="21"/>
      <c r="F61" s="22"/>
    </row>
    <row r="62" spans="1:6" s="23" customFormat="1" ht="18" customHeight="1" x14ac:dyDescent="0.4">
      <c r="A62" s="13" t="str">
        <f>$A$7</f>
        <v>Базовый</v>
      </c>
      <c r="B62" s="44">
        <v>-15.151700000000005</v>
      </c>
      <c r="C62" s="24">
        <v>5.3966999999999956</v>
      </c>
      <c r="D62" s="24">
        <v>4.2023999999999972</v>
      </c>
      <c r="E62" s="24">
        <v>4.4793999999999983</v>
      </c>
      <c r="F62" s="25">
        <v>4.9202999999999975</v>
      </c>
    </row>
    <row r="63" spans="1:6" s="23" customFormat="1" ht="18" customHeight="1" x14ac:dyDescent="0.4">
      <c r="A63" s="13" t="str">
        <f>$A$8</f>
        <v>Консервативный</v>
      </c>
      <c r="B63" s="44"/>
      <c r="C63" s="26">
        <v>5.3966999999999956</v>
      </c>
      <c r="D63" s="26">
        <v>2.1192999999999955</v>
      </c>
      <c r="E63" s="26">
        <v>2.6329000000000065</v>
      </c>
      <c r="F63" s="27">
        <v>3.6681999999999988</v>
      </c>
    </row>
    <row r="64" spans="1:6" s="23" customFormat="1" ht="18" customHeight="1" x14ac:dyDescent="0.4">
      <c r="A64" s="37" t="s">
        <v>22</v>
      </c>
      <c r="B64" s="19"/>
      <c r="C64" s="20"/>
      <c r="D64" s="20"/>
      <c r="E64" s="21"/>
      <c r="F64" s="22"/>
    </row>
    <row r="65" spans="1:12" s="23" customFormat="1" ht="18" customHeight="1" x14ac:dyDescent="0.4">
      <c r="A65" s="13" t="str">
        <f>$A$7</f>
        <v>Базовый</v>
      </c>
      <c r="B65" s="45">
        <v>9.7270280769218509</v>
      </c>
      <c r="C65" s="24">
        <v>8.7461393755105554</v>
      </c>
      <c r="D65" s="24">
        <v>9.3732971776974505</v>
      </c>
      <c r="E65" s="24">
        <v>9.7821593121986492</v>
      </c>
      <c r="F65" s="25">
        <v>10.084180359753162</v>
      </c>
    </row>
    <row r="66" spans="1:12" s="23" customFormat="1" ht="18" customHeight="1" thickBot="1" x14ac:dyDescent="0.45">
      <c r="A66" s="31" t="str">
        <f>$A$8</f>
        <v>Консервативный</v>
      </c>
      <c r="B66" s="46"/>
      <c r="C66" s="26">
        <v>8.7461393755105554</v>
      </c>
      <c r="D66" s="26">
        <v>9.0827021041922791</v>
      </c>
      <c r="E66" s="26">
        <v>9.41746137666523</v>
      </c>
      <c r="F66" s="27">
        <v>9.7780367074724808</v>
      </c>
    </row>
    <row r="67" spans="1:12" s="23" customFormat="1" ht="18" customHeight="1" x14ac:dyDescent="0.4">
      <c r="A67" s="8" t="s">
        <v>24</v>
      </c>
      <c r="B67" s="9"/>
      <c r="C67" s="10"/>
      <c r="D67" s="10"/>
      <c r="E67" s="11"/>
      <c r="F67" s="12"/>
    </row>
    <row r="68" spans="1:12" s="23" customFormat="1" ht="18" customHeight="1" x14ac:dyDescent="0.4">
      <c r="A68" s="13" t="str">
        <f>$A$7</f>
        <v>Базовый</v>
      </c>
      <c r="B68" s="44">
        <v>226.68440000000001</v>
      </c>
      <c r="C68" s="24">
        <v>239.68600000000001</v>
      </c>
      <c r="D68" s="24">
        <v>236.50749999999999</v>
      </c>
      <c r="E68" s="24">
        <v>229.71680000000001</v>
      </c>
      <c r="F68" s="25">
        <v>233.58789999999999</v>
      </c>
    </row>
    <row r="69" spans="1:12" s="23" customFormat="1" ht="18" customHeight="1" x14ac:dyDescent="0.4">
      <c r="A69" s="13" t="str">
        <f>$A$8</f>
        <v>Консервативный</v>
      </c>
      <c r="B69" s="44"/>
      <c r="C69" s="26">
        <v>239.68600000000001</v>
      </c>
      <c r="D69" s="26">
        <v>215.81110000000001</v>
      </c>
      <c r="E69" s="26">
        <v>204.6566</v>
      </c>
      <c r="F69" s="27">
        <v>199.41650000000001</v>
      </c>
    </row>
    <row r="70" spans="1:12" s="23" customFormat="1" ht="18" customHeight="1" x14ac:dyDescent="0.4">
      <c r="A70" s="37" t="s">
        <v>21</v>
      </c>
      <c r="B70" s="19"/>
      <c r="C70" s="20"/>
      <c r="D70" s="20"/>
      <c r="E70" s="21"/>
      <c r="F70" s="22"/>
    </row>
    <row r="71" spans="1:12" s="23" customFormat="1" ht="18" customHeight="1" x14ac:dyDescent="0.4">
      <c r="A71" s="13" t="str">
        <f>$A$7</f>
        <v>Базовый</v>
      </c>
      <c r="B71" s="44">
        <v>-8.0233000000000061</v>
      </c>
      <c r="C71" s="24">
        <v>2.5742000000000047</v>
      </c>
      <c r="D71" s="24">
        <v>1.0755999999999943</v>
      </c>
      <c r="E71" s="24">
        <v>2.6226000000000056</v>
      </c>
      <c r="F71" s="25">
        <v>3.0070999999999941</v>
      </c>
    </row>
    <row r="72" spans="1:12" s="23" customFormat="1" ht="18" customHeight="1" x14ac:dyDescent="0.4">
      <c r="A72" s="13" t="str">
        <f>$A$8</f>
        <v>Консервативный</v>
      </c>
      <c r="B72" s="44"/>
      <c r="C72" s="26">
        <v>2.5742000000000047</v>
      </c>
      <c r="D72" s="26">
        <v>-3.3275000000000006</v>
      </c>
      <c r="E72" s="26">
        <v>0.77849999999999397</v>
      </c>
      <c r="F72" s="27">
        <v>0.65309999999999491</v>
      </c>
    </row>
    <row r="73" spans="1:12" s="23" customFormat="1" ht="18" customHeight="1" x14ac:dyDescent="0.4">
      <c r="A73" s="37" t="s">
        <v>22</v>
      </c>
      <c r="B73" s="19"/>
      <c r="C73" s="20"/>
      <c r="D73" s="20"/>
      <c r="E73" s="21"/>
      <c r="F73" s="22"/>
    </row>
    <row r="74" spans="1:12" s="23" customFormat="1" ht="18" customHeight="1" x14ac:dyDescent="0.4">
      <c r="A74" s="13" t="str">
        <f>$A$7</f>
        <v>Базовый</v>
      </c>
      <c r="B74" s="45">
        <v>11.147556641849359</v>
      </c>
      <c r="C74" s="24">
        <v>11.155269043524425</v>
      </c>
      <c r="D74" s="24">
        <v>10.633816318215473</v>
      </c>
      <c r="E74" s="24">
        <v>9.9637402952705045</v>
      </c>
      <c r="F74" s="25">
        <v>9.7078127357609727</v>
      </c>
    </row>
    <row r="75" spans="1:12" s="23" customFormat="1" ht="18" customHeight="1" thickBot="1" x14ac:dyDescent="0.45">
      <c r="A75" s="31" t="str">
        <f>$A$8</f>
        <v>Консервативный</v>
      </c>
      <c r="B75" s="46"/>
      <c r="C75" s="26">
        <v>11.155269043524425</v>
      </c>
      <c r="D75" s="26">
        <v>9.730519367375587</v>
      </c>
      <c r="E75" s="26">
        <v>9.0276717419889696</v>
      </c>
      <c r="F75" s="27">
        <v>8.6355837486771883</v>
      </c>
      <c r="I75" s="38"/>
      <c r="J75" s="39"/>
      <c r="K75" s="39"/>
      <c r="L75" s="39"/>
    </row>
    <row r="76" spans="1:12" s="23" customFormat="1" ht="18" customHeight="1" x14ac:dyDescent="0.4">
      <c r="A76" s="8" t="s">
        <v>25</v>
      </c>
      <c r="B76" s="9"/>
      <c r="C76" s="10"/>
      <c r="D76" s="10"/>
      <c r="E76" s="11"/>
      <c r="F76" s="12"/>
    </row>
    <row r="77" spans="1:12" s="23" customFormat="1" ht="18" customHeight="1" x14ac:dyDescent="0.4">
      <c r="A77" s="13" t="str">
        <f>$A$7</f>
        <v>Базовый</v>
      </c>
      <c r="B77" s="44">
        <v>302.86520000000002</v>
      </c>
      <c r="C77" s="24">
        <v>294.85770000000002</v>
      </c>
      <c r="D77" s="24">
        <v>321.94189999999998</v>
      </c>
      <c r="E77" s="24">
        <v>342.5917</v>
      </c>
      <c r="F77" s="25">
        <v>357.36309999999997</v>
      </c>
    </row>
    <row r="78" spans="1:12" s="23" customFormat="1" ht="18" customHeight="1" x14ac:dyDescent="0.4">
      <c r="A78" s="13" t="str">
        <f>$A$8</f>
        <v>Консервативный</v>
      </c>
      <c r="B78" s="44"/>
      <c r="C78" s="26">
        <v>294.85770000000002</v>
      </c>
      <c r="D78" s="26">
        <v>291.33629999999999</v>
      </c>
      <c r="E78" s="26">
        <v>299.5258</v>
      </c>
      <c r="F78" s="27">
        <v>316.13920000000002</v>
      </c>
    </row>
    <row r="79" spans="1:12" s="23" customFormat="1" ht="18" customHeight="1" x14ac:dyDescent="0.4">
      <c r="A79" s="40" t="s">
        <v>21</v>
      </c>
      <c r="B79" s="19"/>
      <c r="C79" s="20"/>
      <c r="D79" s="20"/>
      <c r="E79" s="21"/>
      <c r="F79" s="22"/>
    </row>
    <row r="80" spans="1:12" s="23" customFormat="1" ht="18" customHeight="1" x14ac:dyDescent="0.4">
      <c r="A80" s="13" t="str">
        <f>$A$7</f>
        <v>Базовый</v>
      </c>
      <c r="B80" s="44">
        <v>12.900000000000006</v>
      </c>
      <c r="C80" s="24">
        <v>4.1946999999999974</v>
      </c>
      <c r="D80" s="24">
        <v>6.0366000000000071</v>
      </c>
      <c r="E80" s="24">
        <v>3.9843000000000046</v>
      </c>
      <c r="F80" s="25">
        <v>3.0725999999999942</v>
      </c>
    </row>
    <row r="81" spans="1:6" s="23" customFormat="1" ht="18" customHeight="1" x14ac:dyDescent="0.4">
      <c r="A81" s="13" t="str">
        <f>$A$8</f>
        <v>Консервативный</v>
      </c>
      <c r="B81" s="44"/>
      <c r="C81" s="26">
        <v>4.1946999999999974</v>
      </c>
      <c r="D81" s="26">
        <v>-2.6877999999999957</v>
      </c>
      <c r="E81" s="26">
        <v>0.48000000000000398</v>
      </c>
      <c r="F81" s="27">
        <v>3.5006000000000057</v>
      </c>
    </row>
    <row r="82" spans="1:6" s="23" customFormat="1" ht="18" customHeight="1" x14ac:dyDescent="0.4">
      <c r="A82" s="40" t="s">
        <v>22</v>
      </c>
      <c r="B82" s="19"/>
      <c r="C82" s="20"/>
      <c r="D82" s="20"/>
      <c r="E82" s="21"/>
      <c r="F82" s="22"/>
    </row>
    <row r="83" spans="1:6" s="23" customFormat="1" ht="18" customHeight="1" x14ac:dyDescent="0.4">
      <c r="A83" s="13" t="str">
        <f>$A$7</f>
        <v>Базовый</v>
      </c>
      <c r="B83" s="44">
        <v>14.893865532189398</v>
      </c>
      <c r="C83" s="24">
        <v>13.723025012119239</v>
      </c>
      <c r="D83" s="24">
        <v>14.475105566365945</v>
      </c>
      <c r="E83" s="24">
        <v>14.859578080990266</v>
      </c>
      <c r="F83" s="25">
        <v>14.851856853334535</v>
      </c>
    </row>
    <row r="84" spans="1:6" s="23" customFormat="1" ht="18" customHeight="1" thickBot="1" x14ac:dyDescent="0.45">
      <c r="A84" s="31" t="str">
        <f>$A$8</f>
        <v>Консервативный</v>
      </c>
      <c r="B84" s="47"/>
      <c r="C84" s="32">
        <v>13.723025012119239</v>
      </c>
      <c r="D84" s="32">
        <v>13.13580955553048</v>
      </c>
      <c r="E84" s="32">
        <v>13.21247690353812</v>
      </c>
      <c r="F84" s="33">
        <v>13.690173771176445</v>
      </c>
    </row>
    <row r="85" spans="1:6" ht="18" customHeight="1" x14ac:dyDescent="0.25">
      <c r="A85" s="8" t="s">
        <v>26</v>
      </c>
      <c r="B85" s="9"/>
      <c r="C85" s="10"/>
      <c r="D85" s="10"/>
      <c r="E85" s="11"/>
      <c r="F85" s="12"/>
    </row>
    <row r="86" spans="1:6" ht="18" customHeight="1" x14ac:dyDescent="0.2">
      <c r="A86" s="13" t="str">
        <f>$A$7</f>
        <v>Базовый</v>
      </c>
      <c r="B86" s="44">
        <v>3.1570999999999998</v>
      </c>
      <c r="C86" s="24">
        <v>2.6440999999999999</v>
      </c>
      <c r="D86" s="24">
        <v>2.6381000000000001</v>
      </c>
      <c r="E86" s="24">
        <v>2.6309</v>
      </c>
      <c r="F86" s="25">
        <v>2.6293000000000002</v>
      </c>
    </row>
    <row r="87" spans="1:6" ht="18" customHeight="1" thickBot="1" x14ac:dyDescent="0.25">
      <c r="A87" s="31" t="str">
        <f>$A$8</f>
        <v>Консервативный</v>
      </c>
      <c r="B87" s="44"/>
      <c r="C87" s="26">
        <v>2.6440999999999999</v>
      </c>
      <c r="D87" s="26">
        <v>2.7682000000000002</v>
      </c>
      <c r="E87" s="26">
        <v>2.7631000000000001</v>
      </c>
      <c r="F87" s="27">
        <v>2.7635000000000001</v>
      </c>
    </row>
    <row r="88" spans="1:6" ht="18" customHeight="1" x14ac:dyDescent="0.25">
      <c r="A88" s="8" t="s">
        <v>27</v>
      </c>
      <c r="B88" s="9"/>
      <c r="C88" s="10"/>
      <c r="D88" s="10"/>
      <c r="E88" s="11"/>
      <c r="F88" s="12"/>
    </row>
    <row r="89" spans="1:6" ht="18" customHeight="1" x14ac:dyDescent="0.2">
      <c r="A89" s="13" t="str">
        <f>$A$7</f>
        <v>Базовый</v>
      </c>
      <c r="B89" s="45">
        <v>76.036699999999996</v>
      </c>
      <c r="C89" s="29">
        <v>76.038300000000007</v>
      </c>
      <c r="D89" s="29">
        <v>76.152900000000002</v>
      </c>
      <c r="E89" s="29">
        <v>76.358800000000002</v>
      </c>
      <c r="F89" s="30">
        <v>76.392099999999999</v>
      </c>
    </row>
    <row r="90" spans="1:6" ht="18" customHeight="1" thickBot="1" x14ac:dyDescent="0.25">
      <c r="A90" s="31" t="str">
        <f>$A$8</f>
        <v>Консервативный</v>
      </c>
      <c r="B90" s="46"/>
      <c r="C90" s="34">
        <v>76.038300000000007</v>
      </c>
      <c r="D90" s="34">
        <v>76.152900000000002</v>
      </c>
      <c r="E90" s="34">
        <v>76.257199999999997</v>
      </c>
      <c r="F90" s="35">
        <v>76.221900000000005</v>
      </c>
    </row>
    <row r="91" spans="1:6" ht="15.75" x14ac:dyDescent="0.25">
      <c r="A91" s="8" t="s">
        <v>28</v>
      </c>
      <c r="B91" s="9"/>
      <c r="C91" s="10"/>
      <c r="D91" s="10"/>
      <c r="E91" s="11"/>
      <c r="F91" s="12"/>
    </row>
    <row r="92" spans="1:6" ht="18" customHeight="1" x14ac:dyDescent="0.2">
      <c r="A92" s="13" t="str">
        <f>$A$7</f>
        <v>Базовый</v>
      </c>
      <c r="B92" s="45">
        <v>38540.948199999999</v>
      </c>
      <c r="C92" s="24">
        <v>46114.690900000001</v>
      </c>
      <c r="D92" s="24">
        <v>52291.0101</v>
      </c>
      <c r="E92" s="24">
        <v>57795.8243</v>
      </c>
      <c r="F92" s="25">
        <v>62612.4519</v>
      </c>
    </row>
    <row r="93" spans="1:6" ht="18" customHeight="1" thickBot="1" x14ac:dyDescent="0.25">
      <c r="A93" s="31" t="str">
        <f>$A$8</f>
        <v>Консервативный</v>
      </c>
      <c r="B93" s="46"/>
      <c r="C93" s="24">
        <v>46114.690900000001</v>
      </c>
      <c r="D93" s="24">
        <v>51275.208599999998</v>
      </c>
      <c r="E93" s="24">
        <v>55812.611599999997</v>
      </c>
      <c r="F93" s="25">
        <v>60306.130599999997</v>
      </c>
    </row>
    <row r="94" spans="1:6" ht="15.75" x14ac:dyDescent="0.25">
      <c r="A94" s="8" t="s">
        <v>29</v>
      </c>
      <c r="B94" s="9"/>
      <c r="C94" s="10"/>
      <c r="D94" s="10"/>
      <c r="E94" s="11"/>
      <c r="F94" s="12"/>
    </row>
    <row r="95" spans="1:6" ht="18" customHeight="1" x14ac:dyDescent="0.2">
      <c r="A95" s="13" t="str">
        <f>$A$7</f>
        <v>Базовый</v>
      </c>
      <c r="B95" s="44">
        <v>14.520799999999994</v>
      </c>
      <c r="C95" s="24">
        <v>19.651200000000003</v>
      </c>
      <c r="D95" s="24">
        <v>13.3934</v>
      </c>
      <c r="E95" s="24">
        <v>10.527299999999997</v>
      </c>
      <c r="F95" s="25">
        <v>8.3338999999999999</v>
      </c>
    </row>
    <row r="96" spans="1:6" ht="18" customHeight="1" thickBot="1" x14ac:dyDescent="0.25">
      <c r="A96" s="31" t="str">
        <f>$A$8</f>
        <v>Консервативный</v>
      </c>
      <c r="B96" s="44"/>
      <c r="C96" s="26">
        <v>19.651200000000003</v>
      </c>
      <c r="D96" s="26">
        <v>11.190600000000003</v>
      </c>
      <c r="E96" s="26">
        <v>8.8491000000000071</v>
      </c>
      <c r="F96" s="27">
        <v>8.0511000000000053</v>
      </c>
    </row>
    <row r="97" spans="1:6" ht="15.75" x14ac:dyDescent="0.25">
      <c r="A97" s="8" t="s">
        <v>30</v>
      </c>
      <c r="B97" s="9"/>
      <c r="C97" s="10"/>
      <c r="D97" s="10"/>
      <c r="E97" s="11"/>
      <c r="F97" s="12"/>
    </row>
    <row r="98" spans="1:6" ht="18" customHeight="1" x14ac:dyDescent="0.2">
      <c r="A98" s="13" t="str">
        <f>$A$7</f>
        <v>Базовый</v>
      </c>
      <c r="B98" s="44">
        <v>73.636200000000002</v>
      </c>
      <c r="C98" s="24">
        <v>74.027799999999999</v>
      </c>
      <c r="D98" s="24">
        <v>74.143900000000002</v>
      </c>
      <c r="E98" s="24">
        <v>74.349900000000005</v>
      </c>
      <c r="F98" s="25">
        <v>74.383499999999998</v>
      </c>
    </row>
    <row r="99" spans="1:6" ht="18" customHeight="1" thickBot="1" x14ac:dyDescent="0.25">
      <c r="A99" s="31" t="str">
        <f>$A$8</f>
        <v>Консервативный</v>
      </c>
      <c r="B99" s="47"/>
      <c r="C99" s="32">
        <v>74.027799999999999</v>
      </c>
      <c r="D99" s="32">
        <v>74.044899999999998</v>
      </c>
      <c r="E99" s="32">
        <v>74.150199999999998</v>
      </c>
      <c r="F99" s="33">
        <v>74.115499999999997</v>
      </c>
    </row>
    <row r="100" spans="1:6" ht="18" customHeight="1" x14ac:dyDescent="0.25">
      <c r="A100" s="41"/>
      <c r="B100" s="41"/>
      <c r="C100" s="41"/>
      <c r="D100" s="41"/>
      <c r="E100" s="41"/>
      <c r="F100" s="41"/>
    </row>
    <row r="109" spans="1:6" ht="20.25" customHeight="1" x14ac:dyDescent="0.25"/>
  </sheetData>
  <mergeCells count="36">
    <mergeCell ref="B44:B45"/>
    <mergeCell ref="B13:B14"/>
    <mergeCell ref="A3:F3"/>
    <mergeCell ref="A4:A5"/>
    <mergeCell ref="D5:F5"/>
    <mergeCell ref="B7:B8"/>
    <mergeCell ref="B10:B11"/>
    <mergeCell ref="B98:B99"/>
    <mergeCell ref="B83:B84"/>
    <mergeCell ref="B50:B51"/>
    <mergeCell ref="B53:B54"/>
    <mergeCell ref="B56:B57"/>
    <mergeCell ref="B59:B60"/>
    <mergeCell ref="B62:B63"/>
    <mergeCell ref="B65:B66"/>
    <mergeCell ref="B68:B69"/>
    <mergeCell ref="B71:B72"/>
    <mergeCell ref="B74:B75"/>
    <mergeCell ref="B77:B78"/>
    <mergeCell ref="B80:B81"/>
    <mergeCell ref="A1:F2"/>
    <mergeCell ref="B86:B87"/>
    <mergeCell ref="B89:B90"/>
    <mergeCell ref="B92:B93"/>
    <mergeCell ref="B95:B96"/>
    <mergeCell ref="B47:B48"/>
    <mergeCell ref="B16:B17"/>
    <mergeCell ref="B19:B20"/>
    <mergeCell ref="B22:B23"/>
    <mergeCell ref="B25:B26"/>
    <mergeCell ref="A27:F27"/>
    <mergeCell ref="B29:B30"/>
    <mergeCell ref="B32:B33"/>
    <mergeCell ref="B35:B36"/>
    <mergeCell ref="B38:B39"/>
    <mergeCell ref="B41:B42"/>
  </mergeCells>
  <printOptions horizontalCentered="1"/>
  <pageMargins left="0.23622047244094491" right="0.82677165354330717" top="0.98425196850393704" bottom="0.27559055118110237" header="0.31496062992125984" footer="0.39370078740157483"/>
  <pageSetup paperSize="9" scale="85" firstPageNumber="99" fitToHeight="3" orientation="landscape" r:id="rId1"/>
  <headerFooter>
    <oddFooter>&amp;R&amp;P</oddFooter>
  </headerFooter>
  <rowBreaks count="3" manualBreakCount="3">
    <brk id="27" max="5" man="1"/>
    <brk id="57" max="5" man="1"/>
    <brk id="8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Сравнительная Сайт</vt:lpstr>
      <vt:lpstr>'Сравнительная Сайт'!Заголовки_для_печати</vt:lpstr>
      <vt:lpstr>'Сравнительная Сайт'!Область_печати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2024-09-23T10:38:34Z</cp:lastPrinted>
  <dcterms:created xsi:type="dcterms:W3CDTF">2023-09-07T09:10:17Z</dcterms:created>
  <dcterms:modified xsi:type="dcterms:W3CDTF">2024-09-30T09:16:26Z</dcterms:modified>
</cp:coreProperties>
</file>