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7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H158" i="4"/>
  <c r="H156"/>
  <c r="H154"/>
  <c r="H152"/>
  <c r="H150"/>
  <c r="H148"/>
  <c r="H147"/>
  <c r="H144"/>
  <c r="H142"/>
  <c r="H141"/>
  <c r="H139"/>
  <c r="H138"/>
  <c r="H137"/>
  <c r="H135"/>
  <c r="H134"/>
  <c r="H132"/>
  <c r="H130"/>
  <c r="H129"/>
  <c r="H128"/>
  <c r="H125"/>
  <c r="H124"/>
  <c r="H120"/>
  <c r="H119"/>
  <c r="H118"/>
  <c r="H114"/>
  <c r="H113"/>
  <c r="H112"/>
  <c r="H109"/>
  <c r="H107"/>
  <c r="H105"/>
  <c r="H104"/>
  <c r="H103"/>
  <c r="H101"/>
  <c r="H100"/>
  <c r="H99"/>
  <c r="H96"/>
  <c r="H95"/>
  <c r="H94"/>
  <c r="H91"/>
  <c r="H90"/>
  <c r="H88"/>
  <c r="H87"/>
  <c r="H85"/>
  <c r="H83"/>
  <c r="H82"/>
  <c r="H79"/>
  <c r="H78"/>
  <c r="H77"/>
  <c r="H76"/>
  <c r="H75"/>
  <c r="H74"/>
  <c r="H72"/>
  <c r="H70"/>
  <c r="H69"/>
  <c r="H66"/>
  <c r="H65"/>
  <c r="H62"/>
  <c r="H61"/>
  <c r="H60"/>
  <c r="H57"/>
  <c r="H56"/>
  <c r="H55"/>
  <c r="H53"/>
  <c r="H52"/>
  <c r="H50"/>
  <c r="H49"/>
  <c r="H48"/>
  <c r="H46"/>
  <c r="H45"/>
  <c r="H42"/>
  <c r="H41"/>
  <c r="H39"/>
  <c r="H38"/>
  <c r="H36"/>
  <c r="H35"/>
  <c r="H33"/>
  <c r="H31"/>
  <c r="H30"/>
  <c r="H29"/>
  <c r="H28"/>
  <c r="H27"/>
  <c r="H25"/>
  <c r="H24"/>
  <c r="H23"/>
  <c r="H22"/>
  <c r="H21"/>
  <c r="H20"/>
  <c r="H18"/>
  <c r="H17"/>
  <c r="H15"/>
  <c r="H13"/>
  <c r="H12"/>
  <c r="H9"/>
  <c r="H7"/>
  <c r="H6"/>
  <c r="H5"/>
</calcChain>
</file>

<file path=xl/sharedStrings.xml><?xml version="1.0" encoding="utf-8"?>
<sst xmlns="http://schemas.openxmlformats.org/spreadsheetml/2006/main" count="284" uniqueCount="179">
  <si>
    <t>Информация об объемах финансирования мероприятий государственных программ РФ, федеральных целевых программ, федеральной адресной инвестиционной программы, реализуемых на территории Мурманской области за I квартал 2017 года</t>
  </si>
  <si>
    <t>№ 
п/п</t>
  </si>
  <si>
    <t>Наименование ГП, ФЦП, объекта ФАИП, источники финансирования и направления расходования средств</t>
  </si>
  <si>
    <t>Предусмотрено в бюджете (программе) на 2017 год, 
тыс. рублей</t>
  </si>
  <si>
    <t>Доведенные лимиты бюджетных обязательств на 2017 год,
тыс. рублей</t>
  </si>
  <si>
    <t>За отчетный период, тыс.рублей</t>
  </si>
  <si>
    <t>Степень освоения,
%</t>
  </si>
  <si>
    <t>Информация о выполненных мероприятиях</t>
  </si>
  <si>
    <t>профинансировано</t>
  </si>
  <si>
    <t>выполнено</t>
  </si>
  <si>
    <t>кассовые расходы</t>
  </si>
  <si>
    <t>ВСЕГО</t>
  </si>
  <si>
    <t>Увеличение стоимости основных средств</t>
  </si>
  <si>
    <t>Прочие нужды (капремонт, НИОКР и т.д.)</t>
  </si>
  <si>
    <t>1.</t>
  </si>
  <si>
    <t xml:space="preserve">ГП "Развитие здравоохранения" </t>
  </si>
  <si>
    <t>Министерство здравоохранения  Мурманской области</t>
  </si>
  <si>
    <t>Произведена закупка лекарственных препаратов льготным категориям граждан, антивирусных препаратов, произведены расходы на оказание гражданам высокотехнологичной медицинской помощи. Проведены конкурсные процедуры, заключены контракты на поставку лекарственных препаратов</t>
  </si>
  <si>
    <t>-</t>
  </si>
  <si>
    <t>2.</t>
  </si>
  <si>
    <t>ГП "Развитие образования" на 2013 – 2020 годы</t>
  </si>
  <si>
    <t>Министерство образования и науки Мурманской области</t>
  </si>
  <si>
    <t>2.1</t>
  </si>
  <si>
    <t>Подпрограмма "Развитие дошкольного, общего и дополнительного образования детей"</t>
  </si>
  <si>
    <t xml:space="preserve">Средства субсидии предусмотрены на создание в общеобразовательных организациях, расположенных в сельской местности, условий для занятия физической культурой и спортом
</t>
  </si>
  <si>
    <t>Прочие нужды (капремонт, НИОКР)</t>
  </si>
  <si>
    <t>2.3</t>
  </si>
  <si>
    <t>Федеральная целевая программа развития образования на 2016-2020 годы</t>
  </si>
  <si>
    <t>Средства субсидии предусмотрены на:
- повышение качества образования в школах с низкими результатами обучения и в школах, функционирующих в неблагоприятных социальных условиях;
- развитие национально-региональной системы независимой оценки качества общего образования;
- создание условий, обеспечивающих доступность дополнительных общеобразовательных программ естественно-научной и технической направленности для обучающихся</t>
  </si>
  <si>
    <t>3.</t>
  </si>
  <si>
    <t>ГП "Социальная поддержка граждан"</t>
  </si>
  <si>
    <t>3.1</t>
  </si>
  <si>
    <t xml:space="preserve">Министерство социального развития Мурманской области                                     </t>
  </si>
  <si>
    <t>За счет средств федерального и областного бюджетов произведены с установленной периодичностью выплаты получателям - различным категориям граждан в соответствии с действующим законодательством. Кроме того, средства предусмотрены на реализацию следующих мероприятий:
- строительство 3-го спального корпуса и пищеблока со столовой и переходными галереями психоневрологического интерната в г. Апатиты;
- ремонт и укрепление материально-технической базы учреждений социального обслуживания населения;
- обучение компьютерной грамотности неработающих пенсионеров</t>
  </si>
  <si>
    <t>3.2</t>
  </si>
  <si>
    <t>За счет средств субсидии осуществляются мероприятия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</si>
  <si>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4.</t>
  </si>
  <si>
    <t xml:space="preserve">ГП "Доступная среда" на 2011 – 2020 годы </t>
  </si>
  <si>
    <t>4.1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</si>
  <si>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
</t>
  </si>
  <si>
    <t>4.1.1</t>
  </si>
  <si>
    <t>Комитет по физической культуре и спорту Мурманской области</t>
  </si>
  <si>
    <t>Средства предусмотрены на мероприятия по поддержке учреждений спортивной направленности по адаптивной физической культуре и спорта. Средства для реализации данных мероприятий будут направлены в детско-юношескую спортивно-адаптивную школу № 15 г. Мурманска</t>
  </si>
  <si>
    <t>4.1.2</t>
  </si>
  <si>
    <t>Средства предусмотрены на реализацию мероприятий по созданию в образовательных организациях (в том числе осуществляющих образовательную деятельность по адаптированным образовательным программам) условий для получения детьми-инвалидами качественного образования</t>
  </si>
  <si>
    <t>5.</t>
  </si>
  <si>
    <t>ГП "Обеспечение доступным и комфортным жильем и коммунальными услугами граждан Российской Федерации"</t>
  </si>
  <si>
    <t>Министерство строительства и территориального развития Мурманской области</t>
  </si>
  <si>
    <t>5.1</t>
  </si>
  <si>
    <t>Подпрограмма "Создание условий для обеспечения доступным и комфортным жильем граждан России"</t>
  </si>
  <si>
    <t>5.1.1</t>
  </si>
  <si>
    <t>Обеспечение жильем отдельных категорий граждан</t>
  </si>
  <si>
    <t xml:space="preserve">Увеличение стоимости основных средств </t>
  </si>
  <si>
    <t>В рамках подпрограммы осуществлялось обеспечение жильем отдельных категорий граждан, установленных Федеральным законом от 12.01.1995 № 5-ФЗ "О ветеранах", от 24.11.1995 № 181-ФЗ "О социальной защите инвалидов в Российской Федерации" и в соответствии с Указом Президента РФ от 07.05.2008 № 714 "Об обеспечении жильем ветеранов Великой Отечественной войны 1941-1945 годов". В 1 квартале 2017 года улучшил жилищные условия 1 ветеран ВОВ, запланировано обеспечить жильем 9 граждан установленных законодательством категорий</t>
  </si>
  <si>
    <t>5.1.2</t>
  </si>
  <si>
    <t>Переселение граждан из аварийного жилищного фонда</t>
  </si>
  <si>
    <t>В 1 квартале 2017 года расселено 1,02 тыс. кв. м, переселено 709 человек из 338 аварийных жилых помещений, введено в эксплуатацию 4 дома в г. Мурманске</t>
  </si>
  <si>
    <t>5.2</t>
  </si>
  <si>
    <t>Подпрограмма "Создание условий для обеспечения качественными услугами жилищно-коммунального хозяйства граждан России"</t>
  </si>
  <si>
    <t>В рамках подпрограммы в 2017 году планируется благоустроить более 90 дворовых территорий и более 30 общественных территорий муниципальных образований Мурманской области. Субсидия на поддержку обустройства мест массового отдыха населения (городских парков) будет предоставлена г. Полярные Зори</t>
  </si>
  <si>
    <t>5.3</t>
  </si>
  <si>
    <t xml:space="preserve"> ФЦП "Жилище" на 2015-2020 годы</t>
  </si>
  <si>
    <t>5.3.1</t>
  </si>
  <si>
    <t>Подпрограмма "Обеспечение жильем молодых семей"</t>
  </si>
  <si>
    <t>Утвержденный список молодых семей - претендентов на получение социальных выплат состоит из 89 семей. Постановлением Правительства Мурманской области от 02.03.2017 № 101-ПП распределены субсидии из областного и федерального бюджета бюджетам муниципальных образований. Заключены соглашения с муниципальными образованиями</t>
  </si>
  <si>
    <t>5.3.2</t>
  </si>
  <si>
    <t>Подпрограмма  "Выполнение государственных обязательств по обеспечению жильем категорий граждан, установленных федеральным законодательством"</t>
  </si>
  <si>
    <t>В 1 квартале 2017 года запланировано обеспечить жильем 3 семьи установленной федеральным законодательством категории (граждане, уволенные с военной службы и приравненные к ним лица)</t>
  </si>
  <si>
    <t>6.</t>
  </si>
  <si>
    <t>ГП "Содействие занятости населения"</t>
  </si>
  <si>
    <t>6.1</t>
  </si>
  <si>
    <t>Подпрограмма "Активная политика занятости населения и социальная поддержка безработных граждан"</t>
  </si>
  <si>
    <t>Комитет по труду и занятости населения Мурманской области</t>
  </si>
  <si>
    <t>За 1 квартал 2017 года 10835 безработным гражданам осуществлены социальные выплаты. Назначена досрочная пенсия 15 гражданам</t>
  </si>
  <si>
    <t>7.</t>
  </si>
  <si>
    <t>ГП "Развитие культуры и туризма" на 2013-2020 годы</t>
  </si>
  <si>
    <t>7.1</t>
  </si>
  <si>
    <t>ФЦП "Культура России (2012-2018 годы)"</t>
  </si>
  <si>
    <t>Комитет по культуре и искусству Мурманской области</t>
  </si>
  <si>
    <t>Средства федерального бюджета предусмотрены на поддержку отрасли культуры, а также на обеспечение развития и укрепления материально-технической базы муниципальных домов культуры. Заключены соглашения с Министерством культуры РФ</t>
  </si>
  <si>
    <t>7.2</t>
  </si>
  <si>
    <t>ФЦП "Развитие внутреннего и въездного туризма в Российской Федерации (2011 - 2018 годы)"</t>
  </si>
  <si>
    <t>Министерство развития промышленности и предпринимательства Мурманской области, Министерство транспорта и дорожного хозяйства Мурманской области
Cоздание обеспечивающей инфраструктуры туристско-рекреационного кластера "Хибины" в Мурманской области, в том числе транспортной инфраструктуры (объект ФАИП)</t>
  </si>
  <si>
    <t xml:space="preserve">В соответствии с Постановлением Правительства РФ "О внесении изменений в ФЦП "Развитие внутреннего и въездного туризма в Российской Федерации (2011-2018 годы)" от 31.01.2017 № 118 средства федерального бюджета предусмотрены на мероприятие "Создание туристско-рекреационного кластера "Хибины". Заключено соглашение от 20.02.2017 года № 174-07-018 между Федеральным агентством по туризму и Правительством Мурманской области о предоставлении субсидии бюджету Мурманской области на реализацию мероприятия
</t>
  </si>
  <si>
    <t>8.</t>
  </si>
  <si>
    <t>ГП "Развитие физической культуры и спорта"</t>
  </si>
  <si>
    <t>8.1</t>
  </si>
  <si>
    <t xml:space="preserve">Подпрограмма "Развитие спорта высших достижений и системы подготовки спортивного резерва" </t>
  </si>
  <si>
    <t>Средства субсидии предусмотрены на оказание финансовой поддержки государственному автономному учреждению Мурманской области "Центр спортивной подготовки"</t>
  </si>
  <si>
    <t>8.2</t>
  </si>
  <si>
    <t>ФЦП "Развитие физической культуры и спорта в Российской Федерации на 2016-2020 годы"</t>
  </si>
  <si>
    <t>Средства предусмотрены на закупку комплекта искусственного покрытия футбольного поля для детско-юношеской спортивной школы Печенгского района, а также на закупку спортивного оборудования для следующих учреждений:
- ГАУМО "Мурманская областная спортивная школа олимпийского резерва";
- ГАУМО "Мончегорская спортивная школа олимпийского резерва по горнолыжному спорту"; 
- ГАУМО "Кировская спортивная школа олимпийского резерва по горнолыжному спорту"</t>
  </si>
  <si>
    <t>9</t>
  </si>
  <si>
    <t>ГП "Реализация государственной национальной политики"</t>
  </si>
  <si>
    <t>9.1</t>
  </si>
  <si>
    <t>Подпрограмма "Коренные малочисленные народы Российской Федерации "</t>
  </si>
  <si>
    <t>Министерство по внутренней политике и массовым коммуникациям Мурманской области</t>
  </si>
  <si>
    <t xml:space="preserve">Средства предусмотрены на издание и/или переиздание литературы, в том числе учебно-методических материалов, на саамскую тематику, а также на предоставление субсидий общинам коренных малочисленных народов Севера Мурманской области для приобретения материально-технических средств
</t>
  </si>
  <si>
    <t>Из общего объема расходов - расходы на:</t>
  </si>
  <si>
    <t>10.</t>
  </si>
  <si>
    <t>ГП "Экономическое развитие и инновационная экономика"</t>
  </si>
  <si>
    <t>Министерство развития промышленности и предпринимательства Мурманской области</t>
  </si>
  <si>
    <t>10.1</t>
  </si>
  <si>
    <t xml:space="preserve">Подпрограмма "Развитие малого и среднего предпринимательства"
</t>
  </si>
  <si>
    <t xml:space="preserve">При содействии Центра кластерного развития государственную поддержку получили 16 субъектов малого и среднего предпринимательства, к туристско-рекреационному кластеру Мурманской области присоединились 5 субъектов малого и среднего предпринимательства. Организовано участие субъектов малого и среднего предпринимательства, являющихся участниками кластеров, на 3-х международных туристических выставках
</t>
  </si>
  <si>
    <t>10.2</t>
  </si>
  <si>
    <t>Подпрограмма "Управленческие кадры"</t>
  </si>
  <si>
    <t>Средства субсидии предусмотрены на обучение специалистов в соответствии с Государственным планом подготовки управленческих кадров для организаций народного хозяйства Российской Федерации</t>
  </si>
  <si>
    <t>10.3</t>
  </si>
  <si>
    <t>ФЦП "Развитие единой государственной системы регистрации прав и кадастрового учета недвижимости (2014-2020 годы)"</t>
  </si>
  <si>
    <t>Управление Федеральной налоговой службы по Мурманской области</t>
  </si>
  <si>
    <t>Средства предусмотрены на мероприятия по обучению сотрудников на курсах повышения квалификации. Начало обучения - сентябрь 2017 года</t>
  </si>
  <si>
    <t>Прочие нужды (капремонт, НИОКР):</t>
  </si>
  <si>
    <t xml:space="preserve">11. </t>
  </si>
  <si>
    <t>ГП "Развитие транспортной системы"</t>
  </si>
  <si>
    <t>11.1</t>
  </si>
  <si>
    <t xml:space="preserve"> Подпрограмма "Дорожное хозяйство" </t>
  </si>
  <si>
    <t>ФКУ "Управление  автомобильной дороги Санкт-Петербург-Мурманск Федерального дорожного агентства", г.Петрозаводск</t>
  </si>
  <si>
    <t>Средства направлены на содержание искусственных сооружений и действующей сети автомобильных дорог общего пользования федерального значения</t>
  </si>
  <si>
    <t>11.2</t>
  </si>
  <si>
    <t>ФЦП "Развитие транспортной системы России (2010-2020 годы)"</t>
  </si>
  <si>
    <t>11.2.1</t>
  </si>
  <si>
    <t>Подпрограмма "Автомобильные дороги"</t>
  </si>
  <si>
    <t>ФКУ "Управление  автомобильной дороги Санкт-Петербург-Мурманск Федерального дорожного агентства", г.Петрозаводск (объекты ФАИП, прочие работы)</t>
  </si>
  <si>
    <t xml:space="preserve">Проводилась реконструкция автомобильной дороги Р-21 "Кола": выполнены подготовительные, а также буровзрывные работы, устройство земляного полотна, водопропускных труб, нижних и верхних слоев щебеночных оснований, продолжались работы по реконструкции моста
</t>
  </si>
  <si>
    <t>11.2.2</t>
  </si>
  <si>
    <t>Подпрограмма "Развитие экспорта транспортных услуг"</t>
  </si>
  <si>
    <t>В 1 квартале 2017 года продолжено устройство выемки земляного полотна, разработка карьера, разработка и отсыпка земляного полотна. Ведутся работы по сооружению земляного полотна под железную дорогу, выторфовка и обратная засыпка скальной породой, снятие песчано-растительного слоя, работы по переустройству инженерных сетей, строительство водоотвода тоннеля и фундаментов подпорных стен путепровода тоннельного типа. Развернуты участки работ на всем протяжении основных объектов строительства, на западном и восточном берегу реки Тулома. Ведутся работы по строительству мостового перехода на западной стороне Кольского залива. Закончены работы по строительству опор № 1, № 2 и № 3 автодорожного путепровода, работы по устройству опор мостового перехода через р. Налимовка.
Государственным заказчиком совместно с инженерами строительного контроля продолжается инструментальный контроль изготовленных арматурных каркасов, контроль пробуренных скважин, железобетонных конструкций водопропускных труб и опор мостов. 
22 февраля 2017 года получено положительное заключение ФАУ "Главгосэкспертиза России" на результаты инженерных изысканий и достоверность определения сметной стоимости откорректированной проектно-сметной документации</t>
  </si>
  <si>
    <t>12.</t>
  </si>
  <si>
    <t>ГП  развития сельского хозяйства и регулирования рынков сельскохозяйственной продукции, сырья и продовольствия на 2013-2020 годы</t>
  </si>
  <si>
    <t>Министерство рыбного и сельского хозяйства Мурманской области</t>
  </si>
  <si>
    <t>В 1 квартале 2017 года выплачена субсидия на оказание несвязанной поддержки сельскохозяйственным товаропроизводителям в области растениеводства</t>
  </si>
  <si>
    <t>13.</t>
  </si>
  <si>
    <t>ГП "Развитие рыбохозяйственного комплекса"</t>
  </si>
  <si>
    <t>13.1</t>
  </si>
  <si>
    <t>Подпрограмма "Развитие аквакультуры"</t>
  </si>
  <si>
    <t>Выплату субсидий рыбоводным организациям планируется осуществлять со II квартала 2017 года</t>
  </si>
  <si>
    <t>14.</t>
  </si>
  <si>
    <t>ГП "Воспроизводство и использование природных ресурсов"</t>
  </si>
  <si>
    <t>14.1</t>
  </si>
  <si>
    <t>ФЦП "Развитие водохозяйственного комплекса Российской Федерации в 2012-2020 годах"</t>
  </si>
  <si>
    <t xml:space="preserve">Министерство природных ресурсов и экологии Мурманской области
</t>
  </si>
  <si>
    <t>Запланированные к реализации мероприятия по охране водных объектов (предотвращение истощения, ликвидация загрязнения и засорения р. Сайда в районе водозаборных г. Гаджиево, определение границ водоохранных зон и прибрежных защитных полос водных объектов, расположенных на территориях г. Мурманска, г. Оленегорска, г. Полярные Зори, Ловозерского района) будут выполняться во II-IV кварталах 2017 года</t>
  </si>
  <si>
    <t>15.</t>
  </si>
  <si>
    <t>ГП "Развитие лесного хозяйства" на 2013-2020 годы</t>
  </si>
  <si>
    <t>Министерство природных ресурсов и экологии Мурманской области</t>
  </si>
  <si>
    <t>Средства направлены на обеспечение реализации государственных функций и предоставление государственных услуг, финансовое обеспечение выполнения государственного задания</t>
  </si>
  <si>
    <t>16.</t>
  </si>
  <si>
    <t>ГП "Развитие федеративных отношений и создание условий для эффективного и ответственного управления региональными и муниципальными финансами"</t>
  </si>
  <si>
    <t>Министерство финансов Мурманской области</t>
  </si>
  <si>
    <t>16.1</t>
  </si>
  <si>
    <t>Подпрограмма "Выравнивание финансовых возможностей бюджетов субъектов Российской Федерации и местных бюджетов"</t>
  </si>
  <si>
    <t>В рамках подпрограммы осуществлялось предоставление из федерального бюджета бюджету Мурманской области дотации на выравнивание бюджетной обеспеченности, на частичную компенсацию дополнительных расходов на повышение оплаты труда работников бюджетной сферы, дотации бюджетам, связанные с особым режимом безопасного функционирования ЗАТО, а также дотации в целях обеспечения сбалансированности бюджета городского округа Мурманск</t>
  </si>
  <si>
    <t>16.2</t>
  </si>
  <si>
    <t xml:space="preserve">Подпрограмма "Совершенствование системы распределения и перераспределения финансовых ресурсов между уровнями бюджетной системы Российской Федерации"
</t>
  </si>
  <si>
    <t>В рамках подпрограммы осуществлялось предоставление из федерального бюджета бюджету Мурманской области единой субвенции на осуществление переданных полномочий</t>
  </si>
  <si>
    <t>17.</t>
  </si>
  <si>
    <t xml:space="preserve">Государственная программа по оказанию содействия добровольному переселению в Российскую Федерацию соотечественников, проживающих за рубежом
</t>
  </si>
  <si>
    <t>Комитет по труду и занятости населения Мурманской области,
Министерство здравоохранения Мурманской области</t>
  </si>
  <si>
    <t>По итогам 1 квартала 2017 года в мероприятии по проведению медицинского освидетельствования участников Программы и членов их семей приняли участие 125 соотечественников</t>
  </si>
  <si>
    <t>18.</t>
  </si>
  <si>
    <t xml:space="preserve">ФЦП "Развитие судебной системы России" на 2013-2020 годы </t>
  </si>
  <si>
    <t xml:space="preserve">Управление Судебного департамента в Мурманской области, г. Мурманск </t>
  </si>
  <si>
    <t>Средства федерального бюджета предусмотрены на реконструкцию незавершенного строительством здания со строительством пристройки для размещения Мурманского областного суда</t>
  </si>
  <si>
    <t>НЕПРОГРАММНАЯ  ЧАСТЬ  ФАИП</t>
  </si>
  <si>
    <t>ВСЕГО:</t>
  </si>
  <si>
    <t>Строительство жилого дома для молодых ученых КНЦ РАН в г. Апатиты, Мурманская область</t>
  </si>
  <si>
    <t xml:space="preserve">Федеральное государственное бюджетное учреждение науки Кольский научный центр Российской академии наук, г. Апатиты, Мурманская область </t>
  </si>
  <si>
    <t>В соответствии с приказом Федерального агентства научных организаций от 7 февраля 2017 года № 65 проводится передача функций государственного заказчика по объекту ФКУ "Дирекция единого заказчика по строительству, капитальному и текущему ремонту"</t>
  </si>
  <si>
    <t>Прочие нужды (капремонт, НИОКР ):</t>
  </si>
  <si>
    <t>Универсальные атомные ледоколы проекта 22220</t>
  </si>
  <si>
    <t>ФГУП "Атомфлот", г.Мурманск</t>
  </si>
  <si>
    <t>Работы по строительству головного универсального атомного ледокола проекта 22220 выполняются по графику строительства по Государственному контракту с ООО "Балтийский завод-Судостроение". В I квартале 2017 года не выполнен строительно-платежный этап "Питание на главном распределительном щите принято" в связи со срывом срока поставки паротурбинного блока ЗАО "Завод Киров-Энергомаш". Подготовлен проект постановления Правительства РФ о переносе срока сдачи головного универсального атомного ледокола проекта 22220 на 2019 год.
Работы по строительству серийных ледоколов выполнялись в соответствии с графиком строительства: 
-по строительству первого серийного универсального атомного ледокола проекта 22220: выполнены работы по изготовлению секций корпуса, погружены 2 гребных электродвигателя и 2 бака металловодной защиты;
-по строительству второго серийного универсального атомного ледокола проекта 22220: выполняются работы по изготовлению и монтажу секций корпуса</t>
  </si>
  <si>
    <t>Реконструкция и техническое перевооружение регионального центра мониторинга и регионального информационного центра, 
г. Мурманск</t>
  </si>
  <si>
    <t>Федеральное государственное бюджетное учреждение "Центр системы мониторинга рыболовства и связи", г. Москва</t>
  </si>
  <si>
    <t>Проводятся открытые конкурсные процедуры закупки на выполнение строительно-монтажных работ и оказание услуг по осуществлению строительного контроля за выполнением работ по объекту. Ориентировочный срок начала строительно-монтажных работ - май 2017 года</t>
  </si>
  <si>
    <t>И.о. министра экономического развития Мурманской области</t>
  </si>
  <si>
    <t>А.В. Шпак</t>
  </si>
  <si>
    <t>ФКУ "Ространсмодернизация"
Комплексное развитие Мурманского транспортного узла (объект ФАИП)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</si>
</sst>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_-* #,##0.0_р_._-;\-* #,##0.0_р_._-;_-* &quot;-&quot;?_р_._-;_-@_-"/>
    <numFmt numFmtId="165" formatCode="#,##0.0"/>
    <numFmt numFmtId="166" formatCode="#,##0.0_ ;\-#,##0.0\ "/>
    <numFmt numFmtId="167" formatCode="_-* #,##0.00_р_._-;\-* #,##0.00_р_._-;_-* &quot;-&quot;?_р_._-;_-@_-"/>
    <numFmt numFmtId="168" formatCode="#,##0.00000"/>
    <numFmt numFmtId="169" formatCode="0.0"/>
    <numFmt numFmtId="170" formatCode="#,##0.000"/>
  </numFmts>
  <fonts count="2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i/>
      <sz val="12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rgb="FFFF0000"/>
      <name val="Arial Cyr"/>
      <charset val="204"/>
    </font>
    <font>
      <i/>
      <sz val="12"/>
      <name val="Times New Roman"/>
      <family val="1"/>
      <charset val="204"/>
    </font>
    <font>
      <sz val="12"/>
      <color rgb="FFFF0000"/>
      <name val="Times New Roman Cyr"/>
      <family val="1"/>
      <charset val="204"/>
    </font>
    <font>
      <i/>
      <sz val="12"/>
      <name val="Times New Roman"/>
      <family val="1"/>
    </font>
    <font>
      <sz val="10"/>
      <color rgb="FFFF0000"/>
      <name val="Arial Cyr"/>
      <charset val="204"/>
    </font>
    <font>
      <b/>
      <sz val="12"/>
      <name val="Arial Cyr"/>
      <charset val="204"/>
    </font>
    <font>
      <b/>
      <i/>
      <sz val="12"/>
      <name val="Times New Roman Cyr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b/>
      <sz val="12"/>
      <color rgb="FFFF0000"/>
      <name val="Times New Roman Cyr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1">
    <xf numFmtId="0" fontId="0" fillId="0" borderId="0" xfId="0"/>
    <xf numFmtId="0" fontId="3" fillId="0" borderId="0" xfId="1" applyFont="1" applyAlignment="1"/>
    <xf numFmtId="0" fontId="1" fillId="0" borderId="0" xfId="1"/>
    <xf numFmtId="164" fontId="5" fillId="0" borderId="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165" fontId="7" fillId="2" borderId="3" xfId="2" applyNumberFormat="1" applyFont="1" applyFill="1" applyBorder="1" applyAlignment="1">
      <alignment horizontal="center" vertical="center"/>
    </xf>
    <xf numFmtId="166" fontId="8" fillId="2" borderId="5" xfId="1" applyNumberFormat="1" applyFont="1" applyFill="1" applyBorder="1" applyAlignment="1">
      <alignment horizontal="center" vertical="center"/>
    </xf>
    <xf numFmtId="167" fontId="8" fillId="2" borderId="3" xfId="1" applyNumberFormat="1" applyFont="1" applyFill="1" applyBorder="1" applyAlignment="1">
      <alignment vertical="top"/>
    </xf>
    <xf numFmtId="49" fontId="7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top" indent="1"/>
    </xf>
    <xf numFmtId="165" fontId="8" fillId="0" borderId="2" xfId="1" applyNumberFormat="1" applyFont="1" applyFill="1" applyBorder="1" applyAlignment="1">
      <alignment horizontal="center" vertical="center"/>
    </xf>
    <xf numFmtId="166" fontId="8" fillId="0" borderId="5" xfId="1" applyNumberFormat="1" applyFont="1" applyFill="1" applyBorder="1" applyAlignment="1">
      <alignment horizontal="center" vertical="center"/>
    </xf>
    <xf numFmtId="168" fontId="7" fillId="0" borderId="2" xfId="1" applyNumberFormat="1" applyFont="1" applyFill="1" applyBorder="1" applyAlignment="1">
      <alignment vertical="top"/>
    </xf>
    <xf numFmtId="168" fontId="7" fillId="0" borderId="0" xfId="1" applyNumberFormat="1" applyFont="1" applyFill="1" applyBorder="1" applyAlignment="1">
      <alignment vertical="top"/>
    </xf>
    <xf numFmtId="165" fontId="7" fillId="0" borderId="2" xfId="1" applyNumberFormat="1" applyFont="1" applyFill="1" applyBorder="1" applyAlignment="1">
      <alignment vertical="top"/>
    </xf>
    <xf numFmtId="0" fontId="1" fillId="0" borderId="0" xfId="1" applyBorder="1"/>
    <xf numFmtId="49" fontId="1" fillId="0" borderId="3" xfId="1" applyNumberFormat="1" applyFont="1" applyFill="1" applyBorder="1" applyAlignment="1">
      <alignment vertical="center"/>
    </xf>
    <xf numFmtId="0" fontId="1" fillId="0" borderId="3" xfId="1" applyFont="1" applyFill="1" applyBorder="1" applyAlignment="1">
      <alignment vertical="top"/>
    </xf>
    <xf numFmtId="164" fontId="1" fillId="0" borderId="3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165" fontId="1" fillId="0" borderId="3" xfId="1" applyNumberFormat="1" applyFont="1" applyFill="1" applyBorder="1" applyAlignment="1">
      <alignment vertical="top"/>
    </xf>
    <xf numFmtId="49" fontId="8" fillId="3" borderId="3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left" vertical="center" wrapText="1"/>
    </xf>
    <xf numFmtId="165" fontId="8" fillId="3" borderId="3" xfId="1" applyNumberFormat="1" applyFont="1" applyFill="1" applyBorder="1" applyAlignment="1">
      <alignment horizontal="center" vertical="center"/>
    </xf>
    <xf numFmtId="0" fontId="1" fillId="3" borderId="0" xfId="1" applyFill="1"/>
    <xf numFmtId="49" fontId="9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1" applyFont="1" applyFill="1" applyBorder="1" applyAlignment="1">
      <alignment vertical="top" wrapText="1"/>
    </xf>
    <xf numFmtId="165" fontId="11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1" applyFont="1" applyFill="1" applyBorder="1" applyAlignment="1">
      <alignment horizontal="left" vertical="top" wrapText="1"/>
    </xf>
    <xf numFmtId="165" fontId="13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6" xfId="1" applyNumberFormat="1" applyFont="1" applyFill="1" applyBorder="1" applyAlignment="1">
      <alignment horizontal="center" vertical="center"/>
    </xf>
    <xf numFmtId="165" fontId="13" fillId="0" borderId="3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6" xfId="1" applyNumberFormat="1" applyFont="1" applyFill="1" applyBorder="1" applyAlignment="1">
      <alignment horizontal="center" vertical="top"/>
    </xf>
    <xf numFmtId="0" fontId="6" fillId="3" borderId="3" xfId="1" applyFont="1" applyFill="1" applyBorder="1" applyAlignment="1">
      <alignment vertical="center" wrapText="1"/>
    </xf>
    <xf numFmtId="49" fontId="8" fillId="4" borderId="3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left" vertical="center" wrapText="1"/>
    </xf>
    <xf numFmtId="165" fontId="8" fillId="4" borderId="4" xfId="1" applyNumberFormat="1" applyFont="1" applyFill="1" applyBorder="1" applyAlignment="1">
      <alignment horizontal="center" vertical="center"/>
    </xf>
    <xf numFmtId="165" fontId="8" fillId="4" borderId="3" xfId="1" applyNumberFormat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49" fontId="8" fillId="5" borderId="3" xfId="1" applyNumberFormat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left" vertical="center" wrapText="1"/>
    </xf>
    <xf numFmtId="165" fontId="8" fillId="5" borderId="4" xfId="1" applyNumberFormat="1" applyFont="1" applyFill="1" applyBorder="1" applyAlignment="1">
      <alignment horizontal="center" vertical="center"/>
    </xf>
    <xf numFmtId="165" fontId="8" fillId="5" borderId="3" xfId="1" applyNumberFormat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top" wrapText="1"/>
    </xf>
    <xf numFmtId="165" fontId="8" fillId="0" borderId="4" xfId="1" applyNumberFormat="1" applyFont="1" applyFill="1" applyBorder="1" applyAlignment="1">
      <alignment horizontal="center" vertical="center"/>
    </xf>
    <xf numFmtId="165" fontId="8" fillId="0" borderId="3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top"/>
    </xf>
    <xf numFmtId="49" fontId="7" fillId="6" borderId="3" xfId="1" applyNumberFormat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vertical="center" wrapText="1"/>
    </xf>
    <xf numFmtId="165" fontId="7" fillId="6" borderId="3" xfId="1" applyNumberFormat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left" vertical="top" wrapText="1"/>
    </xf>
    <xf numFmtId="49" fontId="5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top" wrapText="1"/>
    </xf>
    <xf numFmtId="165" fontId="8" fillId="0" borderId="6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top"/>
    </xf>
    <xf numFmtId="49" fontId="9" fillId="4" borderId="3" xfId="1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left" vertical="top" wrapText="1"/>
      <protection locked="0"/>
    </xf>
    <xf numFmtId="165" fontId="9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4" fillId="4" borderId="3" xfId="1" applyNumberFormat="1" applyFont="1" applyFill="1" applyBorder="1" applyAlignment="1">
      <alignment horizontal="center" vertical="center"/>
    </xf>
    <xf numFmtId="49" fontId="13" fillId="4" borderId="3" xfId="1" applyNumberFormat="1" applyFont="1" applyFill="1" applyBorder="1" applyAlignment="1" applyProtection="1">
      <alignment horizontal="center" vertical="center"/>
      <protection locked="0"/>
    </xf>
    <xf numFmtId="0" fontId="13" fillId="4" borderId="3" xfId="1" applyFont="1" applyFill="1" applyBorder="1" applyAlignment="1" applyProtection="1">
      <alignment vertical="top" wrapText="1"/>
      <protection locked="0"/>
    </xf>
    <xf numFmtId="165" fontId="13" fillId="4" borderId="3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6" xfId="1" applyNumberFormat="1" applyFont="1" applyFill="1" applyBorder="1" applyAlignment="1">
      <alignment horizontal="center" vertical="center"/>
    </xf>
    <xf numFmtId="165" fontId="13" fillId="4" borderId="3" xfId="1" applyNumberFormat="1" applyFont="1" applyFill="1" applyBorder="1" applyAlignment="1" applyProtection="1">
      <alignment horizontal="center" vertical="top" wrapText="1"/>
      <protection locked="0"/>
    </xf>
    <xf numFmtId="165" fontId="8" fillId="4" borderId="6" xfId="1" applyNumberFormat="1" applyFont="1" applyFill="1" applyBorder="1" applyAlignment="1">
      <alignment horizontal="center" vertical="top"/>
    </xf>
    <xf numFmtId="49" fontId="9" fillId="4" borderId="3" xfId="1" applyNumberFormat="1" applyFont="1" applyFill="1" applyBorder="1" applyAlignment="1" applyProtection="1">
      <alignment horizontal="center" vertical="center" wrapText="1"/>
      <protection locked="0"/>
    </xf>
    <xf numFmtId="166" fontId="9" fillId="0" borderId="3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6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 applyProtection="1">
      <alignment vertical="top" wrapText="1"/>
      <protection locked="0"/>
    </xf>
    <xf numFmtId="166" fontId="13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6" xfId="1" applyNumberFormat="1" applyFont="1" applyFill="1" applyBorder="1" applyAlignment="1">
      <alignment horizontal="center" vertical="center"/>
    </xf>
    <xf numFmtId="166" fontId="8" fillId="0" borderId="6" xfId="1" applyNumberFormat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vertical="center" wrapText="1"/>
    </xf>
    <xf numFmtId="49" fontId="8" fillId="5" borderId="3" xfId="1" applyNumberFormat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vertical="center" wrapText="1"/>
    </xf>
    <xf numFmtId="166" fontId="8" fillId="5" borderId="3" xfId="1" applyNumberFormat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vertical="center" wrapText="1"/>
    </xf>
    <xf numFmtId="0" fontId="15" fillId="4" borderId="3" xfId="1" applyFont="1" applyFill="1" applyBorder="1" applyAlignment="1" applyProtection="1">
      <alignment horizontal="left" vertical="top" wrapText="1"/>
      <protection locked="0"/>
    </xf>
    <xf numFmtId="0" fontId="15" fillId="0" borderId="3" xfId="1" applyFont="1" applyFill="1" applyBorder="1" applyAlignment="1" applyProtection="1">
      <alignment horizontal="left" vertical="center" wrapText="1"/>
      <protection locked="0"/>
    </xf>
    <xf numFmtId="165" fontId="8" fillId="0" borderId="3" xfId="1" applyNumberFormat="1" applyFont="1" applyFill="1" applyBorder="1" applyAlignment="1">
      <alignment horizontal="center" vertical="top"/>
    </xf>
    <xf numFmtId="169" fontId="8" fillId="3" borderId="3" xfId="1" applyNumberFormat="1" applyFont="1" applyFill="1" applyBorder="1" applyAlignment="1">
      <alignment horizontal="center" vertical="center"/>
    </xf>
    <xf numFmtId="169" fontId="8" fillId="4" borderId="6" xfId="1" applyNumberFormat="1" applyFont="1" applyFill="1" applyBorder="1" applyAlignment="1">
      <alignment horizontal="center" vertical="center"/>
    </xf>
    <xf numFmtId="169" fontId="8" fillId="5" borderId="3" xfId="1" applyNumberFormat="1" applyFont="1" applyFill="1" applyBorder="1" applyAlignment="1">
      <alignment horizontal="center" vertical="center"/>
    </xf>
    <xf numFmtId="49" fontId="4" fillId="5" borderId="3" xfId="1" applyNumberFormat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vertical="center" wrapText="1"/>
    </xf>
    <xf numFmtId="0" fontId="1" fillId="5" borderId="3" xfId="1" applyFill="1" applyBorder="1"/>
    <xf numFmtId="49" fontId="5" fillId="4" borderId="3" xfId="1" applyNumberFormat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left" vertical="top" wrapText="1"/>
    </xf>
    <xf numFmtId="165" fontId="8" fillId="5" borderId="6" xfId="1" applyNumberFormat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vertical="top" wrapText="1"/>
    </xf>
    <xf numFmtId="165" fontId="8" fillId="4" borderId="3" xfId="1" applyNumberFormat="1" applyFont="1" applyFill="1" applyBorder="1" applyAlignment="1">
      <alignment horizontal="center" vertical="top"/>
    </xf>
    <xf numFmtId="165" fontId="8" fillId="6" borderId="3" xfId="1" applyNumberFormat="1" applyFont="1" applyFill="1" applyBorder="1" applyAlignment="1">
      <alignment horizontal="center" vertical="center"/>
    </xf>
    <xf numFmtId="166" fontId="8" fillId="6" borderId="3" xfId="1" applyNumberFormat="1" applyFont="1" applyFill="1" applyBorder="1" applyAlignment="1">
      <alignment horizontal="center" vertical="center"/>
    </xf>
    <xf numFmtId="0" fontId="16" fillId="6" borderId="4" xfId="1" applyFont="1" applyFill="1" applyBorder="1" applyAlignment="1"/>
    <xf numFmtId="49" fontId="7" fillId="5" borderId="3" xfId="1" applyNumberFormat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vertical="center" wrapText="1"/>
    </xf>
    <xf numFmtId="0" fontId="6" fillId="5" borderId="3" xfId="1" applyFont="1" applyFill="1" applyBorder="1" applyAlignment="1">
      <alignment vertical="top" wrapText="1"/>
    </xf>
    <xf numFmtId="49" fontId="7" fillId="0" borderId="3" xfId="1" applyNumberFormat="1" applyFont="1" applyFill="1" applyBorder="1"/>
    <xf numFmtId="165" fontId="5" fillId="0" borderId="3" xfId="1" applyNumberFormat="1" applyFont="1" applyFill="1" applyBorder="1" applyAlignment="1">
      <alignment horizontal="center" vertical="center"/>
    </xf>
    <xf numFmtId="166" fontId="8" fillId="3" borderId="3" xfId="1" applyNumberFormat="1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>
      <alignment vertical="center"/>
    </xf>
    <xf numFmtId="0" fontId="17" fillId="4" borderId="3" xfId="1" applyFont="1" applyFill="1" applyBorder="1" applyAlignment="1">
      <alignment vertical="top" wrapText="1"/>
    </xf>
    <xf numFmtId="165" fontId="5" fillId="4" borderId="3" xfId="1" applyNumberFormat="1" applyFont="1" applyFill="1" applyBorder="1" applyAlignment="1">
      <alignment horizontal="center" vertical="top"/>
    </xf>
    <xf numFmtId="165" fontId="4" fillId="0" borderId="3" xfId="1" applyNumberFormat="1" applyFont="1" applyFill="1" applyBorder="1" applyAlignment="1">
      <alignment horizontal="center" vertical="top"/>
    </xf>
    <xf numFmtId="0" fontId="7" fillId="4" borderId="3" xfId="1" applyFont="1" applyFill="1" applyBorder="1" applyAlignment="1">
      <alignment vertical="top" wrapText="1"/>
    </xf>
    <xf numFmtId="0" fontId="7" fillId="4" borderId="3" xfId="1" applyFont="1" applyFill="1" applyBorder="1" applyAlignment="1">
      <alignment vertical="top"/>
    </xf>
    <xf numFmtId="165" fontId="8" fillId="3" borderId="3" xfId="1" applyNumberFormat="1" applyFont="1" applyFill="1" applyBorder="1" applyAlignment="1">
      <alignment horizontal="center" vertical="top"/>
    </xf>
    <xf numFmtId="0" fontId="5" fillId="6" borderId="3" xfId="1" applyFont="1" applyFill="1" applyBorder="1" applyAlignment="1"/>
    <xf numFmtId="49" fontId="7" fillId="4" borderId="4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vertical="top" wrapText="1"/>
    </xf>
    <xf numFmtId="49" fontId="7" fillId="4" borderId="3" xfId="1" applyNumberFormat="1" applyFont="1" applyFill="1" applyBorder="1" applyAlignment="1">
      <alignment horizontal="center" vertical="center"/>
    </xf>
    <xf numFmtId="165" fontId="7" fillId="4" borderId="3" xfId="1" applyNumberFormat="1" applyFont="1" applyFill="1" applyBorder="1" applyAlignment="1">
      <alignment horizontal="center" vertical="center"/>
    </xf>
    <xf numFmtId="165" fontId="7" fillId="4" borderId="3" xfId="1" applyNumberFormat="1" applyFont="1" applyFill="1" applyBorder="1" applyAlignment="1">
      <alignment horizontal="center" vertical="top"/>
    </xf>
    <xf numFmtId="49" fontId="8" fillId="6" borderId="2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left" vertical="top" wrapText="1"/>
    </xf>
    <xf numFmtId="165" fontId="13" fillId="6" borderId="3" xfId="1" applyNumberFormat="1" applyFont="1" applyFill="1" applyBorder="1" applyAlignment="1" applyProtection="1">
      <alignment horizontal="center" vertical="center" wrapText="1"/>
      <protection locked="0"/>
    </xf>
    <xf numFmtId="165" fontId="8" fillId="6" borderId="6" xfId="1" applyNumberFormat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vertical="center"/>
    </xf>
    <xf numFmtId="0" fontId="10" fillId="4" borderId="2" xfId="1" applyFont="1" applyFill="1" applyBorder="1" applyAlignment="1">
      <alignment vertical="top" wrapText="1"/>
    </xf>
    <xf numFmtId="165" fontId="9" fillId="4" borderId="3" xfId="1" applyNumberFormat="1" applyFont="1" applyFill="1" applyBorder="1" applyAlignment="1" applyProtection="1">
      <alignment horizontal="center" vertical="center" wrapText="1"/>
      <protection locked="0"/>
    </xf>
    <xf numFmtId="165" fontId="4" fillId="4" borderId="3" xfId="1" applyNumberFormat="1" applyFont="1" applyFill="1" applyBorder="1" applyAlignment="1">
      <alignment horizontal="center" vertical="top"/>
    </xf>
    <xf numFmtId="0" fontId="17" fillId="0" borderId="3" xfId="1" applyFont="1" applyFill="1" applyBorder="1" applyAlignment="1">
      <alignment vertical="top" wrapText="1"/>
    </xf>
    <xf numFmtId="166" fontId="8" fillId="4" borderId="3" xfId="1" applyNumberFormat="1" applyFont="1" applyFill="1" applyBorder="1" applyAlignment="1">
      <alignment horizontal="center" vertical="center"/>
    </xf>
    <xf numFmtId="166" fontId="8" fillId="4" borderId="6" xfId="1" applyNumberFormat="1" applyFont="1" applyFill="1" applyBorder="1" applyAlignment="1">
      <alignment horizontal="center" vertical="center"/>
    </xf>
    <xf numFmtId="0" fontId="1" fillId="4" borderId="0" xfId="1" applyFill="1"/>
    <xf numFmtId="0" fontId="7" fillId="5" borderId="3" xfId="1" applyFont="1" applyFill="1" applyBorder="1" applyAlignment="1">
      <alignment horizontal="left" vertical="center" wrapText="1"/>
    </xf>
    <xf numFmtId="0" fontId="6" fillId="5" borderId="5" xfId="1" applyFont="1" applyFill="1" applyBorder="1" applyAlignment="1">
      <alignment vertical="top" wrapText="1"/>
    </xf>
    <xf numFmtId="49" fontId="13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3" xfId="1" applyFont="1" applyFill="1" applyBorder="1" applyAlignment="1">
      <alignment vertical="top" wrapText="1"/>
    </xf>
    <xf numFmtId="2" fontId="9" fillId="6" borderId="2" xfId="1" applyNumberFormat="1" applyFont="1" applyFill="1" applyBorder="1" applyAlignment="1" applyProtection="1">
      <alignment horizontal="left" vertical="top" wrapText="1"/>
      <protection locked="0"/>
    </xf>
    <xf numFmtId="49" fontId="7" fillId="3" borderId="3" xfId="1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vertical="top" wrapText="1"/>
    </xf>
    <xf numFmtId="0" fontId="1" fillId="3" borderId="4" xfId="1" applyFill="1" applyBorder="1" applyAlignment="1">
      <alignment horizontal="left" wrapText="1"/>
    </xf>
    <xf numFmtId="0" fontId="18" fillId="5" borderId="3" xfId="1" applyFont="1" applyFill="1" applyBorder="1" applyAlignment="1"/>
    <xf numFmtId="49" fontId="7" fillId="0" borderId="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5" fontId="5" fillId="4" borderId="3" xfId="1" applyNumberFormat="1" applyFont="1" applyFill="1" applyBorder="1" applyAlignment="1">
      <alignment horizontal="center" vertical="center"/>
    </xf>
    <xf numFmtId="0" fontId="1" fillId="3" borderId="4" xfId="1" applyFill="1" applyBorder="1" applyAlignment="1">
      <alignment vertical="top" wrapText="1"/>
    </xf>
    <xf numFmtId="0" fontId="17" fillId="0" borderId="4" xfId="1" applyFont="1" applyFill="1" applyBorder="1" applyAlignment="1">
      <alignment vertical="center" wrapText="1"/>
    </xf>
    <xf numFmtId="0" fontId="1" fillId="4" borderId="4" xfId="1" applyFill="1" applyBorder="1" applyAlignment="1">
      <alignment vertical="top" wrapText="1"/>
    </xf>
    <xf numFmtId="0" fontId="1" fillId="5" borderId="4" xfId="1" applyFill="1" applyBorder="1" applyAlignment="1">
      <alignment vertical="top" wrapText="1"/>
    </xf>
    <xf numFmtId="0" fontId="8" fillId="5" borderId="3" xfId="1" applyFont="1" applyFill="1" applyBorder="1" applyAlignment="1">
      <alignment horizontal="left" vertical="center" wrapText="1"/>
    </xf>
    <xf numFmtId="0" fontId="8" fillId="6" borderId="2" xfId="1" applyFont="1" applyFill="1" applyBorder="1" applyAlignment="1">
      <alignment vertical="top" wrapText="1"/>
    </xf>
    <xf numFmtId="0" fontId="9" fillId="6" borderId="3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center" wrapText="1"/>
    </xf>
    <xf numFmtId="166" fontId="16" fillId="0" borderId="3" xfId="1" applyNumberFormat="1" applyFont="1" applyFill="1" applyBorder="1" applyAlignment="1">
      <alignment horizontal="center" vertical="center"/>
    </xf>
    <xf numFmtId="166" fontId="16" fillId="4" borderId="3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166" fontId="8" fillId="0" borderId="3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/>
    </xf>
    <xf numFmtId="166" fontId="7" fillId="0" borderId="3" xfId="1" applyNumberFormat="1" applyFont="1" applyFill="1" applyBorder="1" applyAlignment="1">
      <alignment horizontal="center" vertical="center"/>
    </xf>
    <xf numFmtId="166" fontId="7" fillId="4" borderId="3" xfId="1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left" vertical="center"/>
    </xf>
    <xf numFmtId="0" fontId="6" fillId="3" borderId="3" xfId="1" applyFont="1" applyFill="1" applyBorder="1" applyAlignment="1">
      <alignment vertical="top" wrapText="1"/>
    </xf>
    <xf numFmtId="49" fontId="7" fillId="6" borderId="3" xfId="1" applyNumberFormat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left" vertical="center"/>
    </xf>
    <xf numFmtId="0" fontId="6" fillId="6" borderId="3" xfId="1" applyFont="1" applyFill="1" applyBorder="1" applyAlignment="1">
      <alignment vertical="top" wrapText="1"/>
    </xf>
    <xf numFmtId="0" fontId="10" fillId="0" borderId="3" xfId="1" applyFont="1" applyFill="1" applyBorder="1" applyAlignment="1">
      <alignment wrapText="1"/>
    </xf>
    <xf numFmtId="49" fontId="7" fillId="4" borderId="3" xfId="1" applyNumberFormat="1" applyFont="1" applyFill="1" applyBorder="1" applyAlignment="1">
      <alignment horizontal="center"/>
    </xf>
    <xf numFmtId="0" fontId="12" fillId="4" borderId="3" xfId="1" applyFont="1" applyFill="1" applyBorder="1" applyAlignment="1">
      <alignment horizontal="left" wrapText="1"/>
    </xf>
    <xf numFmtId="165" fontId="8" fillId="5" borderId="3" xfId="1" applyNumberFormat="1" applyFont="1" applyFill="1" applyBorder="1" applyAlignment="1">
      <alignment horizontal="center" vertical="top"/>
    </xf>
    <xf numFmtId="0" fontId="10" fillId="4" borderId="3" xfId="1" applyFont="1" applyFill="1" applyBorder="1" applyAlignment="1">
      <alignment wrapText="1"/>
    </xf>
    <xf numFmtId="166" fontId="8" fillId="4" borderId="4" xfId="1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 applyProtection="1">
      <alignment horizontal="center" vertical="center"/>
      <protection locked="0"/>
    </xf>
    <xf numFmtId="49" fontId="8" fillId="3" borderId="2" xfId="1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vertical="center" wrapText="1"/>
    </xf>
    <xf numFmtId="165" fontId="8" fillId="3" borderId="2" xfId="1" applyNumberFormat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vertical="top" wrapText="1"/>
    </xf>
    <xf numFmtId="0" fontId="1" fillId="0" borderId="0" xfId="1" applyFont="1" applyFill="1"/>
    <xf numFmtId="0" fontId="8" fillId="5" borderId="3" xfId="1" applyFont="1" applyFill="1" applyBorder="1" applyAlignment="1">
      <alignment horizontal="left" vertical="center"/>
    </xf>
    <xf numFmtId="0" fontId="1" fillId="5" borderId="3" xfId="1" applyFont="1" applyFill="1" applyBorder="1" applyAlignment="1">
      <alignment vertical="top" wrapText="1"/>
    </xf>
    <xf numFmtId="49" fontId="5" fillId="0" borderId="4" xfId="1" applyNumberFormat="1" applyFont="1" applyFill="1" applyBorder="1" applyAlignment="1">
      <alignment vertical="center"/>
    </xf>
    <xf numFmtId="165" fontId="5" fillId="0" borderId="4" xfId="1" applyNumberFormat="1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left" vertical="top" wrapText="1"/>
    </xf>
    <xf numFmtId="49" fontId="8" fillId="6" borderId="3" xfId="1" applyNumberFormat="1" applyFont="1" applyFill="1" applyBorder="1" applyAlignment="1">
      <alignment horizontal="center" vertical="center"/>
    </xf>
    <xf numFmtId="49" fontId="4" fillId="4" borderId="3" xfId="1" applyNumberFormat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horizontal="right" vertical="center"/>
    </xf>
    <xf numFmtId="0" fontId="6" fillId="4" borderId="5" xfId="1" applyFont="1" applyFill="1" applyBorder="1" applyAlignment="1">
      <alignment vertical="center" wrapText="1"/>
    </xf>
    <xf numFmtId="49" fontId="4" fillId="4" borderId="3" xfId="1" applyNumberFormat="1" applyFont="1" applyFill="1" applyBorder="1" applyAlignment="1">
      <alignment vertical="center"/>
    </xf>
    <xf numFmtId="0" fontId="8" fillId="6" borderId="3" xfId="1" applyFont="1" applyFill="1" applyBorder="1" applyAlignment="1">
      <alignment vertical="center" wrapText="1"/>
    </xf>
    <xf numFmtId="0" fontId="5" fillId="6" borderId="3" xfId="1" applyFont="1" applyFill="1" applyBorder="1"/>
    <xf numFmtId="0" fontId="15" fillId="0" borderId="3" xfId="1" applyFont="1" applyFill="1" applyBorder="1" applyAlignment="1">
      <alignment wrapText="1"/>
    </xf>
    <xf numFmtId="49" fontId="7" fillId="6" borderId="3" xfId="1" applyNumberFormat="1" applyFont="1" applyFill="1" applyBorder="1"/>
    <xf numFmtId="0" fontId="20" fillId="6" borderId="3" xfId="1" applyFont="1" applyFill="1" applyBorder="1" applyAlignment="1">
      <alignment horizontal="left" vertical="center"/>
    </xf>
    <xf numFmtId="2" fontId="5" fillId="6" borderId="3" xfId="1" applyNumberFormat="1" applyFont="1" applyFill="1" applyBorder="1" applyAlignment="1">
      <alignment horizontal="left" vertical="top" wrapText="1"/>
    </xf>
    <xf numFmtId="0" fontId="13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vertical="center" wrapText="1"/>
    </xf>
    <xf numFmtId="165" fontId="13" fillId="2" borderId="3" xfId="1" applyNumberFormat="1" applyFont="1" applyFill="1" applyBorder="1" applyAlignment="1" applyProtection="1">
      <alignment horizontal="center" vertical="center" wrapText="1"/>
      <protection locked="0"/>
    </xf>
    <xf numFmtId="165" fontId="8" fillId="2" borderId="3" xfId="1" applyNumberFormat="1" applyFont="1" applyFill="1" applyBorder="1" applyAlignment="1">
      <alignment horizontal="center" vertical="center"/>
    </xf>
    <xf numFmtId="0" fontId="14" fillId="2" borderId="3" xfId="1" applyFont="1" applyFill="1" applyBorder="1"/>
    <xf numFmtId="0" fontId="19" fillId="0" borderId="3" xfId="1" applyFont="1" applyFill="1" applyBorder="1"/>
    <xf numFmtId="0" fontId="15" fillId="0" borderId="3" xfId="1" applyFont="1" applyFill="1" applyBorder="1" applyAlignment="1">
      <alignment vertical="top" wrapText="1"/>
    </xf>
    <xf numFmtId="165" fontId="21" fillId="0" borderId="3" xfId="1" applyNumberFormat="1" applyFont="1" applyFill="1" applyBorder="1" applyAlignment="1">
      <alignment horizontal="center" vertical="center" wrapText="1"/>
    </xf>
    <xf numFmtId="165" fontId="22" fillId="0" borderId="3" xfId="1" applyNumberFormat="1" applyFont="1" applyFill="1" applyBorder="1" applyAlignment="1">
      <alignment vertical="center"/>
    </xf>
    <xf numFmtId="165" fontId="23" fillId="0" borderId="3" xfId="1" applyNumberFormat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vertical="top" wrapText="1"/>
    </xf>
    <xf numFmtId="166" fontId="8" fillId="0" borderId="3" xfId="1" applyNumberFormat="1" applyFont="1" applyFill="1" applyBorder="1" applyAlignment="1">
      <alignment horizontal="center" vertical="top"/>
    </xf>
    <xf numFmtId="0" fontId="6" fillId="2" borderId="3" xfId="1" applyFont="1" applyFill="1" applyBorder="1"/>
    <xf numFmtId="0" fontId="15" fillId="0" borderId="3" xfId="1" applyFont="1" applyFill="1" applyBorder="1"/>
    <xf numFmtId="165" fontId="9" fillId="0" borderId="3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/>
    </xf>
    <xf numFmtId="166" fontId="8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/>
    <xf numFmtId="0" fontId="15" fillId="0" borderId="0" xfId="1" applyFont="1" applyAlignment="1">
      <alignment vertical="center" wrapText="1"/>
    </xf>
    <xf numFmtId="166" fontId="5" fillId="0" borderId="3" xfId="1" applyNumberFormat="1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center" vertical="center"/>
    </xf>
    <xf numFmtId="0" fontId="24" fillId="0" borderId="0" xfId="1" applyFont="1" applyFill="1" applyBorder="1"/>
    <xf numFmtId="0" fontId="25" fillId="0" borderId="0" xfId="1" applyFont="1" applyFill="1" applyBorder="1"/>
    <xf numFmtId="164" fontId="25" fillId="0" borderId="0" xfId="1" applyNumberFormat="1" applyFont="1" applyFill="1" applyBorder="1" applyAlignment="1">
      <alignment horizontal="center" vertical="top"/>
    </xf>
    <xf numFmtId="164" fontId="24" fillId="0" borderId="0" xfId="1" applyNumberFormat="1" applyFont="1" applyFill="1" applyBorder="1"/>
    <xf numFmtId="164" fontId="25" fillId="0" borderId="0" xfId="1" applyNumberFormat="1" applyFont="1" applyFill="1" applyBorder="1" applyAlignment="1">
      <alignment horizontal="center"/>
    </xf>
    <xf numFmtId="0" fontId="24" fillId="0" borderId="0" xfId="1" applyFont="1" applyFill="1" applyBorder="1" applyAlignment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left" vertical="top" wrapText="1"/>
    </xf>
    <xf numFmtId="0" fontId="9" fillId="0" borderId="2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2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9" fillId="0" borderId="3" xfId="1" applyFont="1" applyFill="1" applyBorder="1" applyAlignment="1">
      <alignment horizontal="left" vertical="top" wrapText="1"/>
    </xf>
    <xf numFmtId="2" fontId="9" fillId="0" borderId="2" xfId="1" applyNumberFormat="1" applyFont="1" applyFill="1" applyBorder="1" applyAlignment="1" applyProtection="1">
      <alignment horizontal="left" vertical="top" wrapText="1"/>
      <protection locked="0"/>
    </xf>
    <xf numFmtId="2" fontId="9" fillId="0" borderId="7" xfId="1" applyNumberFormat="1" applyFont="1" applyFill="1" applyBorder="1" applyAlignment="1" applyProtection="1">
      <alignment horizontal="left" vertical="top" wrapText="1"/>
      <protection locked="0"/>
    </xf>
    <xf numFmtId="165" fontId="9" fillId="0" borderId="2" xfId="1" applyNumberFormat="1" applyFont="1" applyFill="1" applyBorder="1" applyAlignment="1">
      <alignment horizontal="left" vertical="top" wrapText="1"/>
    </xf>
    <xf numFmtId="165" fontId="9" fillId="0" borderId="7" xfId="1" applyNumberFormat="1" applyFont="1" applyFill="1" applyBorder="1" applyAlignment="1">
      <alignment horizontal="left" vertical="top" wrapText="1"/>
    </xf>
    <xf numFmtId="2" fontId="9" fillId="4" borderId="2" xfId="1" applyNumberFormat="1" applyFont="1" applyFill="1" applyBorder="1" applyAlignment="1" applyProtection="1">
      <alignment horizontal="left" vertical="top" wrapText="1"/>
      <protection locked="0"/>
    </xf>
    <xf numFmtId="2" fontId="9" fillId="4" borderId="7" xfId="1" applyNumberFormat="1" applyFont="1" applyFill="1" applyBorder="1" applyAlignment="1" applyProtection="1">
      <alignment horizontal="left" vertical="top" wrapText="1"/>
      <protection locked="0"/>
    </xf>
    <xf numFmtId="0" fontId="9" fillId="4" borderId="2" xfId="1" applyFont="1" applyFill="1" applyBorder="1" applyAlignment="1">
      <alignment horizontal="left" vertical="top" wrapText="1"/>
    </xf>
    <xf numFmtId="0" fontId="9" fillId="4" borderId="7" xfId="1" applyFont="1" applyFill="1" applyBorder="1" applyAlignment="1">
      <alignment horizontal="left" vertical="top" wrapText="1"/>
    </xf>
    <xf numFmtId="0" fontId="9" fillId="4" borderId="4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1" fillId="0" borderId="7" xfId="1" applyFill="1" applyBorder="1" applyAlignment="1">
      <alignment horizontal="left" vertical="top" wrapText="1"/>
    </xf>
    <xf numFmtId="2" fontId="9" fillId="0" borderId="4" xfId="1" applyNumberFormat="1" applyFont="1" applyFill="1" applyBorder="1" applyAlignment="1" applyProtection="1">
      <alignment horizontal="left" vertical="top" wrapText="1"/>
      <protection locked="0"/>
    </xf>
    <xf numFmtId="0" fontId="9" fillId="0" borderId="2" xfId="1" applyFont="1" applyFill="1" applyBorder="1" applyAlignment="1" applyProtection="1">
      <alignment horizontal="left" vertical="top" wrapText="1"/>
      <protection locked="0"/>
    </xf>
    <xf numFmtId="0" fontId="9" fillId="0" borderId="7" xfId="1" applyFont="1" applyFill="1" applyBorder="1" applyAlignment="1" applyProtection="1">
      <alignment horizontal="left" vertical="top" wrapText="1"/>
      <protection locked="0"/>
    </xf>
    <xf numFmtId="0" fontId="9" fillId="0" borderId="4" xfId="1" applyFont="1" applyFill="1" applyBorder="1" applyAlignment="1" applyProtection="1">
      <alignment horizontal="left" vertical="top" wrapText="1"/>
      <protection locked="0"/>
    </xf>
    <xf numFmtId="170" fontId="9" fillId="0" borderId="2" xfId="1" applyNumberFormat="1" applyFont="1" applyFill="1" applyBorder="1" applyAlignment="1">
      <alignment horizontal="left" vertical="top" wrapText="1"/>
    </xf>
    <xf numFmtId="170" fontId="9" fillId="0" borderId="7" xfId="1" applyNumberFormat="1" applyFont="1" applyFill="1" applyBorder="1" applyAlignment="1">
      <alignment horizontal="left" vertical="top" wrapText="1"/>
    </xf>
    <xf numFmtId="0" fontId="9" fillId="0" borderId="9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1" fillId="4" borderId="7" xfId="1" applyFill="1" applyBorder="1" applyAlignment="1">
      <alignment vertical="top" wrapText="1"/>
    </xf>
    <xf numFmtId="49" fontId="7" fillId="3" borderId="4" xfId="1" applyNumberFormat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1"/>
  <sheetViews>
    <sheetView tabSelected="1" view="pageBreakPreview" zoomScale="70" zoomScaleNormal="70" zoomScaleSheetLayoutView="70" workbookViewId="0">
      <selection activeCell="I22" sqref="I22:I24"/>
    </sheetView>
  </sheetViews>
  <sheetFormatPr defaultRowHeight="12.75"/>
  <cols>
    <col min="1" max="1" width="6.85546875" style="2" customWidth="1"/>
    <col min="2" max="2" width="63" style="2" customWidth="1"/>
    <col min="3" max="3" width="18.140625" style="2" customWidth="1"/>
    <col min="4" max="4" width="17.5703125" style="2" customWidth="1"/>
    <col min="5" max="5" width="19.85546875" style="2" customWidth="1"/>
    <col min="6" max="6" width="17.7109375" style="2" customWidth="1"/>
    <col min="7" max="7" width="18" style="2" customWidth="1"/>
    <col min="8" max="8" width="14.7109375" style="2" customWidth="1"/>
    <col min="9" max="9" width="79" style="2" customWidth="1"/>
    <col min="10" max="10" width="27.28515625" style="2" customWidth="1"/>
    <col min="11" max="11" width="25.85546875" style="2" customWidth="1"/>
    <col min="12" max="12" width="20.5703125" style="2" customWidth="1"/>
    <col min="13" max="256" width="9.140625" style="2"/>
    <col min="257" max="257" width="6.85546875" style="2" customWidth="1"/>
    <col min="258" max="258" width="63" style="2" customWidth="1"/>
    <col min="259" max="259" width="18.140625" style="2" customWidth="1"/>
    <col min="260" max="260" width="17.5703125" style="2" customWidth="1"/>
    <col min="261" max="261" width="19.85546875" style="2" customWidth="1"/>
    <col min="262" max="262" width="17.7109375" style="2" customWidth="1"/>
    <col min="263" max="263" width="18" style="2" customWidth="1"/>
    <col min="264" max="264" width="14.7109375" style="2" customWidth="1"/>
    <col min="265" max="265" width="79" style="2" customWidth="1"/>
    <col min="266" max="266" width="27.28515625" style="2" customWidth="1"/>
    <col min="267" max="267" width="25.85546875" style="2" customWidth="1"/>
    <col min="268" max="268" width="20.5703125" style="2" customWidth="1"/>
    <col min="269" max="512" width="9.140625" style="2"/>
    <col min="513" max="513" width="6.85546875" style="2" customWidth="1"/>
    <col min="514" max="514" width="63" style="2" customWidth="1"/>
    <col min="515" max="515" width="18.140625" style="2" customWidth="1"/>
    <col min="516" max="516" width="17.5703125" style="2" customWidth="1"/>
    <col min="517" max="517" width="19.85546875" style="2" customWidth="1"/>
    <col min="518" max="518" width="17.7109375" style="2" customWidth="1"/>
    <col min="519" max="519" width="18" style="2" customWidth="1"/>
    <col min="520" max="520" width="14.7109375" style="2" customWidth="1"/>
    <col min="521" max="521" width="79" style="2" customWidth="1"/>
    <col min="522" max="522" width="27.28515625" style="2" customWidth="1"/>
    <col min="523" max="523" width="25.85546875" style="2" customWidth="1"/>
    <col min="524" max="524" width="20.5703125" style="2" customWidth="1"/>
    <col min="525" max="768" width="9.140625" style="2"/>
    <col min="769" max="769" width="6.85546875" style="2" customWidth="1"/>
    <col min="770" max="770" width="63" style="2" customWidth="1"/>
    <col min="771" max="771" width="18.140625" style="2" customWidth="1"/>
    <col min="772" max="772" width="17.5703125" style="2" customWidth="1"/>
    <col min="773" max="773" width="19.85546875" style="2" customWidth="1"/>
    <col min="774" max="774" width="17.7109375" style="2" customWidth="1"/>
    <col min="775" max="775" width="18" style="2" customWidth="1"/>
    <col min="776" max="776" width="14.7109375" style="2" customWidth="1"/>
    <col min="777" max="777" width="79" style="2" customWidth="1"/>
    <col min="778" max="778" width="27.28515625" style="2" customWidth="1"/>
    <col min="779" max="779" width="25.85546875" style="2" customWidth="1"/>
    <col min="780" max="780" width="20.5703125" style="2" customWidth="1"/>
    <col min="781" max="1024" width="9.140625" style="2"/>
    <col min="1025" max="1025" width="6.85546875" style="2" customWidth="1"/>
    <col min="1026" max="1026" width="63" style="2" customWidth="1"/>
    <col min="1027" max="1027" width="18.140625" style="2" customWidth="1"/>
    <col min="1028" max="1028" width="17.5703125" style="2" customWidth="1"/>
    <col min="1029" max="1029" width="19.85546875" style="2" customWidth="1"/>
    <col min="1030" max="1030" width="17.7109375" style="2" customWidth="1"/>
    <col min="1031" max="1031" width="18" style="2" customWidth="1"/>
    <col min="1032" max="1032" width="14.7109375" style="2" customWidth="1"/>
    <col min="1033" max="1033" width="79" style="2" customWidth="1"/>
    <col min="1034" max="1034" width="27.28515625" style="2" customWidth="1"/>
    <col min="1035" max="1035" width="25.85546875" style="2" customWidth="1"/>
    <col min="1036" max="1036" width="20.5703125" style="2" customWidth="1"/>
    <col min="1037" max="1280" width="9.140625" style="2"/>
    <col min="1281" max="1281" width="6.85546875" style="2" customWidth="1"/>
    <col min="1282" max="1282" width="63" style="2" customWidth="1"/>
    <col min="1283" max="1283" width="18.140625" style="2" customWidth="1"/>
    <col min="1284" max="1284" width="17.5703125" style="2" customWidth="1"/>
    <col min="1285" max="1285" width="19.85546875" style="2" customWidth="1"/>
    <col min="1286" max="1286" width="17.7109375" style="2" customWidth="1"/>
    <col min="1287" max="1287" width="18" style="2" customWidth="1"/>
    <col min="1288" max="1288" width="14.7109375" style="2" customWidth="1"/>
    <col min="1289" max="1289" width="79" style="2" customWidth="1"/>
    <col min="1290" max="1290" width="27.28515625" style="2" customWidth="1"/>
    <col min="1291" max="1291" width="25.85546875" style="2" customWidth="1"/>
    <col min="1292" max="1292" width="20.5703125" style="2" customWidth="1"/>
    <col min="1293" max="1536" width="9.140625" style="2"/>
    <col min="1537" max="1537" width="6.85546875" style="2" customWidth="1"/>
    <col min="1538" max="1538" width="63" style="2" customWidth="1"/>
    <col min="1539" max="1539" width="18.140625" style="2" customWidth="1"/>
    <col min="1540" max="1540" width="17.5703125" style="2" customWidth="1"/>
    <col min="1541" max="1541" width="19.85546875" style="2" customWidth="1"/>
    <col min="1542" max="1542" width="17.7109375" style="2" customWidth="1"/>
    <col min="1543" max="1543" width="18" style="2" customWidth="1"/>
    <col min="1544" max="1544" width="14.7109375" style="2" customWidth="1"/>
    <col min="1545" max="1545" width="79" style="2" customWidth="1"/>
    <col min="1546" max="1546" width="27.28515625" style="2" customWidth="1"/>
    <col min="1547" max="1547" width="25.85546875" style="2" customWidth="1"/>
    <col min="1548" max="1548" width="20.5703125" style="2" customWidth="1"/>
    <col min="1549" max="1792" width="9.140625" style="2"/>
    <col min="1793" max="1793" width="6.85546875" style="2" customWidth="1"/>
    <col min="1794" max="1794" width="63" style="2" customWidth="1"/>
    <col min="1795" max="1795" width="18.140625" style="2" customWidth="1"/>
    <col min="1796" max="1796" width="17.5703125" style="2" customWidth="1"/>
    <col min="1797" max="1797" width="19.85546875" style="2" customWidth="1"/>
    <col min="1798" max="1798" width="17.7109375" style="2" customWidth="1"/>
    <col min="1799" max="1799" width="18" style="2" customWidth="1"/>
    <col min="1800" max="1800" width="14.7109375" style="2" customWidth="1"/>
    <col min="1801" max="1801" width="79" style="2" customWidth="1"/>
    <col min="1802" max="1802" width="27.28515625" style="2" customWidth="1"/>
    <col min="1803" max="1803" width="25.85546875" style="2" customWidth="1"/>
    <col min="1804" max="1804" width="20.5703125" style="2" customWidth="1"/>
    <col min="1805" max="2048" width="9.140625" style="2"/>
    <col min="2049" max="2049" width="6.85546875" style="2" customWidth="1"/>
    <col min="2050" max="2050" width="63" style="2" customWidth="1"/>
    <col min="2051" max="2051" width="18.140625" style="2" customWidth="1"/>
    <col min="2052" max="2052" width="17.5703125" style="2" customWidth="1"/>
    <col min="2053" max="2053" width="19.85546875" style="2" customWidth="1"/>
    <col min="2054" max="2054" width="17.7109375" style="2" customWidth="1"/>
    <col min="2055" max="2055" width="18" style="2" customWidth="1"/>
    <col min="2056" max="2056" width="14.7109375" style="2" customWidth="1"/>
    <col min="2057" max="2057" width="79" style="2" customWidth="1"/>
    <col min="2058" max="2058" width="27.28515625" style="2" customWidth="1"/>
    <col min="2059" max="2059" width="25.85546875" style="2" customWidth="1"/>
    <col min="2060" max="2060" width="20.5703125" style="2" customWidth="1"/>
    <col min="2061" max="2304" width="9.140625" style="2"/>
    <col min="2305" max="2305" width="6.85546875" style="2" customWidth="1"/>
    <col min="2306" max="2306" width="63" style="2" customWidth="1"/>
    <col min="2307" max="2307" width="18.140625" style="2" customWidth="1"/>
    <col min="2308" max="2308" width="17.5703125" style="2" customWidth="1"/>
    <col min="2309" max="2309" width="19.85546875" style="2" customWidth="1"/>
    <col min="2310" max="2310" width="17.7109375" style="2" customWidth="1"/>
    <col min="2311" max="2311" width="18" style="2" customWidth="1"/>
    <col min="2312" max="2312" width="14.7109375" style="2" customWidth="1"/>
    <col min="2313" max="2313" width="79" style="2" customWidth="1"/>
    <col min="2314" max="2314" width="27.28515625" style="2" customWidth="1"/>
    <col min="2315" max="2315" width="25.85546875" style="2" customWidth="1"/>
    <col min="2316" max="2316" width="20.5703125" style="2" customWidth="1"/>
    <col min="2317" max="2560" width="9.140625" style="2"/>
    <col min="2561" max="2561" width="6.85546875" style="2" customWidth="1"/>
    <col min="2562" max="2562" width="63" style="2" customWidth="1"/>
    <col min="2563" max="2563" width="18.140625" style="2" customWidth="1"/>
    <col min="2564" max="2564" width="17.5703125" style="2" customWidth="1"/>
    <col min="2565" max="2565" width="19.85546875" style="2" customWidth="1"/>
    <col min="2566" max="2566" width="17.7109375" style="2" customWidth="1"/>
    <col min="2567" max="2567" width="18" style="2" customWidth="1"/>
    <col min="2568" max="2568" width="14.7109375" style="2" customWidth="1"/>
    <col min="2569" max="2569" width="79" style="2" customWidth="1"/>
    <col min="2570" max="2570" width="27.28515625" style="2" customWidth="1"/>
    <col min="2571" max="2571" width="25.85546875" style="2" customWidth="1"/>
    <col min="2572" max="2572" width="20.5703125" style="2" customWidth="1"/>
    <col min="2573" max="2816" width="9.140625" style="2"/>
    <col min="2817" max="2817" width="6.85546875" style="2" customWidth="1"/>
    <col min="2818" max="2818" width="63" style="2" customWidth="1"/>
    <col min="2819" max="2819" width="18.140625" style="2" customWidth="1"/>
    <col min="2820" max="2820" width="17.5703125" style="2" customWidth="1"/>
    <col min="2821" max="2821" width="19.85546875" style="2" customWidth="1"/>
    <col min="2822" max="2822" width="17.7109375" style="2" customWidth="1"/>
    <col min="2823" max="2823" width="18" style="2" customWidth="1"/>
    <col min="2824" max="2824" width="14.7109375" style="2" customWidth="1"/>
    <col min="2825" max="2825" width="79" style="2" customWidth="1"/>
    <col min="2826" max="2826" width="27.28515625" style="2" customWidth="1"/>
    <col min="2827" max="2827" width="25.85546875" style="2" customWidth="1"/>
    <col min="2828" max="2828" width="20.5703125" style="2" customWidth="1"/>
    <col min="2829" max="3072" width="9.140625" style="2"/>
    <col min="3073" max="3073" width="6.85546875" style="2" customWidth="1"/>
    <col min="3074" max="3074" width="63" style="2" customWidth="1"/>
    <col min="3075" max="3075" width="18.140625" style="2" customWidth="1"/>
    <col min="3076" max="3076" width="17.5703125" style="2" customWidth="1"/>
    <col min="3077" max="3077" width="19.85546875" style="2" customWidth="1"/>
    <col min="3078" max="3078" width="17.7109375" style="2" customWidth="1"/>
    <col min="3079" max="3079" width="18" style="2" customWidth="1"/>
    <col min="3080" max="3080" width="14.7109375" style="2" customWidth="1"/>
    <col min="3081" max="3081" width="79" style="2" customWidth="1"/>
    <col min="3082" max="3082" width="27.28515625" style="2" customWidth="1"/>
    <col min="3083" max="3083" width="25.85546875" style="2" customWidth="1"/>
    <col min="3084" max="3084" width="20.5703125" style="2" customWidth="1"/>
    <col min="3085" max="3328" width="9.140625" style="2"/>
    <col min="3329" max="3329" width="6.85546875" style="2" customWidth="1"/>
    <col min="3330" max="3330" width="63" style="2" customWidth="1"/>
    <col min="3331" max="3331" width="18.140625" style="2" customWidth="1"/>
    <col min="3332" max="3332" width="17.5703125" style="2" customWidth="1"/>
    <col min="3333" max="3333" width="19.85546875" style="2" customWidth="1"/>
    <col min="3334" max="3334" width="17.7109375" style="2" customWidth="1"/>
    <col min="3335" max="3335" width="18" style="2" customWidth="1"/>
    <col min="3336" max="3336" width="14.7109375" style="2" customWidth="1"/>
    <col min="3337" max="3337" width="79" style="2" customWidth="1"/>
    <col min="3338" max="3338" width="27.28515625" style="2" customWidth="1"/>
    <col min="3339" max="3339" width="25.85546875" style="2" customWidth="1"/>
    <col min="3340" max="3340" width="20.5703125" style="2" customWidth="1"/>
    <col min="3341" max="3584" width="9.140625" style="2"/>
    <col min="3585" max="3585" width="6.85546875" style="2" customWidth="1"/>
    <col min="3586" max="3586" width="63" style="2" customWidth="1"/>
    <col min="3587" max="3587" width="18.140625" style="2" customWidth="1"/>
    <col min="3588" max="3588" width="17.5703125" style="2" customWidth="1"/>
    <col min="3589" max="3589" width="19.85546875" style="2" customWidth="1"/>
    <col min="3590" max="3590" width="17.7109375" style="2" customWidth="1"/>
    <col min="3591" max="3591" width="18" style="2" customWidth="1"/>
    <col min="3592" max="3592" width="14.7109375" style="2" customWidth="1"/>
    <col min="3593" max="3593" width="79" style="2" customWidth="1"/>
    <col min="3594" max="3594" width="27.28515625" style="2" customWidth="1"/>
    <col min="3595" max="3595" width="25.85546875" style="2" customWidth="1"/>
    <col min="3596" max="3596" width="20.5703125" style="2" customWidth="1"/>
    <col min="3597" max="3840" width="9.140625" style="2"/>
    <col min="3841" max="3841" width="6.85546875" style="2" customWidth="1"/>
    <col min="3842" max="3842" width="63" style="2" customWidth="1"/>
    <col min="3843" max="3843" width="18.140625" style="2" customWidth="1"/>
    <col min="3844" max="3844" width="17.5703125" style="2" customWidth="1"/>
    <col min="3845" max="3845" width="19.85546875" style="2" customWidth="1"/>
    <col min="3846" max="3846" width="17.7109375" style="2" customWidth="1"/>
    <col min="3847" max="3847" width="18" style="2" customWidth="1"/>
    <col min="3848" max="3848" width="14.7109375" style="2" customWidth="1"/>
    <col min="3849" max="3849" width="79" style="2" customWidth="1"/>
    <col min="3850" max="3850" width="27.28515625" style="2" customWidth="1"/>
    <col min="3851" max="3851" width="25.85546875" style="2" customWidth="1"/>
    <col min="3852" max="3852" width="20.5703125" style="2" customWidth="1"/>
    <col min="3853" max="4096" width="9.140625" style="2"/>
    <col min="4097" max="4097" width="6.85546875" style="2" customWidth="1"/>
    <col min="4098" max="4098" width="63" style="2" customWidth="1"/>
    <col min="4099" max="4099" width="18.140625" style="2" customWidth="1"/>
    <col min="4100" max="4100" width="17.5703125" style="2" customWidth="1"/>
    <col min="4101" max="4101" width="19.85546875" style="2" customWidth="1"/>
    <col min="4102" max="4102" width="17.7109375" style="2" customWidth="1"/>
    <col min="4103" max="4103" width="18" style="2" customWidth="1"/>
    <col min="4104" max="4104" width="14.7109375" style="2" customWidth="1"/>
    <col min="4105" max="4105" width="79" style="2" customWidth="1"/>
    <col min="4106" max="4106" width="27.28515625" style="2" customWidth="1"/>
    <col min="4107" max="4107" width="25.85546875" style="2" customWidth="1"/>
    <col min="4108" max="4108" width="20.5703125" style="2" customWidth="1"/>
    <col min="4109" max="4352" width="9.140625" style="2"/>
    <col min="4353" max="4353" width="6.85546875" style="2" customWidth="1"/>
    <col min="4354" max="4354" width="63" style="2" customWidth="1"/>
    <col min="4355" max="4355" width="18.140625" style="2" customWidth="1"/>
    <col min="4356" max="4356" width="17.5703125" style="2" customWidth="1"/>
    <col min="4357" max="4357" width="19.85546875" style="2" customWidth="1"/>
    <col min="4358" max="4358" width="17.7109375" style="2" customWidth="1"/>
    <col min="4359" max="4359" width="18" style="2" customWidth="1"/>
    <col min="4360" max="4360" width="14.7109375" style="2" customWidth="1"/>
    <col min="4361" max="4361" width="79" style="2" customWidth="1"/>
    <col min="4362" max="4362" width="27.28515625" style="2" customWidth="1"/>
    <col min="4363" max="4363" width="25.85546875" style="2" customWidth="1"/>
    <col min="4364" max="4364" width="20.5703125" style="2" customWidth="1"/>
    <col min="4365" max="4608" width="9.140625" style="2"/>
    <col min="4609" max="4609" width="6.85546875" style="2" customWidth="1"/>
    <col min="4610" max="4610" width="63" style="2" customWidth="1"/>
    <col min="4611" max="4611" width="18.140625" style="2" customWidth="1"/>
    <col min="4612" max="4612" width="17.5703125" style="2" customWidth="1"/>
    <col min="4613" max="4613" width="19.85546875" style="2" customWidth="1"/>
    <col min="4614" max="4614" width="17.7109375" style="2" customWidth="1"/>
    <col min="4615" max="4615" width="18" style="2" customWidth="1"/>
    <col min="4616" max="4616" width="14.7109375" style="2" customWidth="1"/>
    <col min="4617" max="4617" width="79" style="2" customWidth="1"/>
    <col min="4618" max="4618" width="27.28515625" style="2" customWidth="1"/>
    <col min="4619" max="4619" width="25.85546875" style="2" customWidth="1"/>
    <col min="4620" max="4620" width="20.5703125" style="2" customWidth="1"/>
    <col min="4621" max="4864" width="9.140625" style="2"/>
    <col min="4865" max="4865" width="6.85546875" style="2" customWidth="1"/>
    <col min="4866" max="4866" width="63" style="2" customWidth="1"/>
    <col min="4867" max="4867" width="18.140625" style="2" customWidth="1"/>
    <col min="4868" max="4868" width="17.5703125" style="2" customWidth="1"/>
    <col min="4869" max="4869" width="19.85546875" style="2" customWidth="1"/>
    <col min="4870" max="4870" width="17.7109375" style="2" customWidth="1"/>
    <col min="4871" max="4871" width="18" style="2" customWidth="1"/>
    <col min="4872" max="4872" width="14.7109375" style="2" customWidth="1"/>
    <col min="4873" max="4873" width="79" style="2" customWidth="1"/>
    <col min="4874" max="4874" width="27.28515625" style="2" customWidth="1"/>
    <col min="4875" max="4875" width="25.85546875" style="2" customWidth="1"/>
    <col min="4876" max="4876" width="20.5703125" style="2" customWidth="1"/>
    <col min="4877" max="5120" width="9.140625" style="2"/>
    <col min="5121" max="5121" width="6.85546875" style="2" customWidth="1"/>
    <col min="5122" max="5122" width="63" style="2" customWidth="1"/>
    <col min="5123" max="5123" width="18.140625" style="2" customWidth="1"/>
    <col min="5124" max="5124" width="17.5703125" style="2" customWidth="1"/>
    <col min="5125" max="5125" width="19.85546875" style="2" customWidth="1"/>
    <col min="5126" max="5126" width="17.7109375" style="2" customWidth="1"/>
    <col min="5127" max="5127" width="18" style="2" customWidth="1"/>
    <col min="5128" max="5128" width="14.7109375" style="2" customWidth="1"/>
    <col min="5129" max="5129" width="79" style="2" customWidth="1"/>
    <col min="5130" max="5130" width="27.28515625" style="2" customWidth="1"/>
    <col min="5131" max="5131" width="25.85546875" style="2" customWidth="1"/>
    <col min="5132" max="5132" width="20.5703125" style="2" customWidth="1"/>
    <col min="5133" max="5376" width="9.140625" style="2"/>
    <col min="5377" max="5377" width="6.85546875" style="2" customWidth="1"/>
    <col min="5378" max="5378" width="63" style="2" customWidth="1"/>
    <col min="5379" max="5379" width="18.140625" style="2" customWidth="1"/>
    <col min="5380" max="5380" width="17.5703125" style="2" customWidth="1"/>
    <col min="5381" max="5381" width="19.85546875" style="2" customWidth="1"/>
    <col min="5382" max="5382" width="17.7109375" style="2" customWidth="1"/>
    <col min="5383" max="5383" width="18" style="2" customWidth="1"/>
    <col min="5384" max="5384" width="14.7109375" style="2" customWidth="1"/>
    <col min="5385" max="5385" width="79" style="2" customWidth="1"/>
    <col min="5386" max="5386" width="27.28515625" style="2" customWidth="1"/>
    <col min="5387" max="5387" width="25.85546875" style="2" customWidth="1"/>
    <col min="5388" max="5388" width="20.5703125" style="2" customWidth="1"/>
    <col min="5389" max="5632" width="9.140625" style="2"/>
    <col min="5633" max="5633" width="6.85546875" style="2" customWidth="1"/>
    <col min="5634" max="5634" width="63" style="2" customWidth="1"/>
    <col min="5635" max="5635" width="18.140625" style="2" customWidth="1"/>
    <col min="5636" max="5636" width="17.5703125" style="2" customWidth="1"/>
    <col min="5637" max="5637" width="19.85546875" style="2" customWidth="1"/>
    <col min="5638" max="5638" width="17.7109375" style="2" customWidth="1"/>
    <col min="5639" max="5639" width="18" style="2" customWidth="1"/>
    <col min="5640" max="5640" width="14.7109375" style="2" customWidth="1"/>
    <col min="5641" max="5641" width="79" style="2" customWidth="1"/>
    <col min="5642" max="5642" width="27.28515625" style="2" customWidth="1"/>
    <col min="5643" max="5643" width="25.85546875" style="2" customWidth="1"/>
    <col min="5644" max="5644" width="20.5703125" style="2" customWidth="1"/>
    <col min="5645" max="5888" width="9.140625" style="2"/>
    <col min="5889" max="5889" width="6.85546875" style="2" customWidth="1"/>
    <col min="5890" max="5890" width="63" style="2" customWidth="1"/>
    <col min="5891" max="5891" width="18.140625" style="2" customWidth="1"/>
    <col min="5892" max="5892" width="17.5703125" style="2" customWidth="1"/>
    <col min="5893" max="5893" width="19.85546875" style="2" customWidth="1"/>
    <col min="5894" max="5894" width="17.7109375" style="2" customWidth="1"/>
    <col min="5895" max="5895" width="18" style="2" customWidth="1"/>
    <col min="5896" max="5896" width="14.7109375" style="2" customWidth="1"/>
    <col min="5897" max="5897" width="79" style="2" customWidth="1"/>
    <col min="5898" max="5898" width="27.28515625" style="2" customWidth="1"/>
    <col min="5899" max="5899" width="25.85546875" style="2" customWidth="1"/>
    <col min="5900" max="5900" width="20.5703125" style="2" customWidth="1"/>
    <col min="5901" max="6144" width="9.140625" style="2"/>
    <col min="6145" max="6145" width="6.85546875" style="2" customWidth="1"/>
    <col min="6146" max="6146" width="63" style="2" customWidth="1"/>
    <col min="6147" max="6147" width="18.140625" style="2" customWidth="1"/>
    <col min="6148" max="6148" width="17.5703125" style="2" customWidth="1"/>
    <col min="6149" max="6149" width="19.85546875" style="2" customWidth="1"/>
    <col min="6150" max="6150" width="17.7109375" style="2" customWidth="1"/>
    <col min="6151" max="6151" width="18" style="2" customWidth="1"/>
    <col min="6152" max="6152" width="14.7109375" style="2" customWidth="1"/>
    <col min="6153" max="6153" width="79" style="2" customWidth="1"/>
    <col min="6154" max="6154" width="27.28515625" style="2" customWidth="1"/>
    <col min="6155" max="6155" width="25.85546875" style="2" customWidth="1"/>
    <col min="6156" max="6156" width="20.5703125" style="2" customWidth="1"/>
    <col min="6157" max="6400" width="9.140625" style="2"/>
    <col min="6401" max="6401" width="6.85546875" style="2" customWidth="1"/>
    <col min="6402" max="6402" width="63" style="2" customWidth="1"/>
    <col min="6403" max="6403" width="18.140625" style="2" customWidth="1"/>
    <col min="6404" max="6404" width="17.5703125" style="2" customWidth="1"/>
    <col min="6405" max="6405" width="19.85546875" style="2" customWidth="1"/>
    <col min="6406" max="6406" width="17.7109375" style="2" customWidth="1"/>
    <col min="6407" max="6407" width="18" style="2" customWidth="1"/>
    <col min="6408" max="6408" width="14.7109375" style="2" customWidth="1"/>
    <col min="6409" max="6409" width="79" style="2" customWidth="1"/>
    <col min="6410" max="6410" width="27.28515625" style="2" customWidth="1"/>
    <col min="6411" max="6411" width="25.85546875" style="2" customWidth="1"/>
    <col min="6412" max="6412" width="20.5703125" style="2" customWidth="1"/>
    <col min="6413" max="6656" width="9.140625" style="2"/>
    <col min="6657" max="6657" width="6.85546875" style="2" customWidth="1"/>
    <col min="6658" max="6658" width="63" style="2" customWidth="1"/>
    <col min="6659" max="6659" width="18.140625" style="2" customWidth="1"/>
    <col min="6660" max="6660" width="17.5703125" style="2" customWidth="1"/>
    <col min="6661" max="6661" width="19.85546875" style="2" customWidth="1"/>
    <col min="6662" max="6662" width="17.7109375" style="2" customWidth="1"/>
    <col min="6663" max="6663" width="18" style="2" customWidth="1"/>
    <col min="6664" max="6664" width="14.7109375" style="2" customWidth="1"/>
    <col min="6665" max="6665" width="79" style="2" customWidth="1"/>
    <col min="6666" max="6666" width="27.28515625" style="2" customWidth="1"/>
    <col min="6667" max="6667" width="25.85546875" style="2" customWidth="1"/>
    <col min="6668" max="6668" width="20.5703125" style="2" customWidth="1"/>
    <col min="6669" max="6912" width="9.140625" style="2"/>
    <col min="6913" max="6913" width="6.85546875" style="2" customWidth="1"/>
    <col min="6914" max="6914" width="63" style="2" customWidth="1"/>
    <col min="6915" max="6915" width="18.140625" style="2" customWidth="1"/>
    <col min="6916" max="6916" width="17.5703125" style="2" customWidth="1"/>
    <col min="6917" max="6917" width="19.85546875" style="2" customWidth="1"/>
    <col min="6918" max="6918" width="17.7109375" style="2" customWidth="1"/>
    <col min="6919" max="6919" width="18" style="2" customWidth="1"/>
    <col min="6920" max="6920" width="14.7109375" style="2" customWidth="1"/>
    <col min="6921" max="6921" width="79" style="2" customWidth="1"/>
    <col min="6922" max="6922" width="27.28515625" style="2" customWidth="1"/>
    <col min="6923" max="6923" width="25.85546875" style="2" customWidth="1"/>
    <col min="6924" max="6924" width="20.5703125" style="2" customWidth="1"/>
    <col min="6925" max="7168" width="9.140625" style="2"/>
    <col min="7169" max="7169" width="6.85546875" style="2" customWidth="1"/>
    <col min="7170" max="7170" width="63" style="2" customWidth="1"/>
    <col min="7171" max="7171" width="18.140625" style="2" customWidth="1"/>
    <col min="7172" max="7172" width="17.5703125" style="2" customWidth="1"/>
    <col min="7173" max="7173" width="19.85546875" style="2" customWidth="1"/>
    <col min="7174" max="7174" width="17.7109375" style="2" customWidth="1"/>
    <col min="7175" max="7175" width="18" style="2" customWidth="1"/>
    <col min="7176" max="7176" width="14.7109375" style="2" customWidth="1"/>
    <col min="7177" max="7177" width="79" style="2" customWidth="1"/>
    <col min="7178" max="7178" width="27.28515625" style="2" customWidth="1"/>
    <col min="7179" max="7179" width="25.85546875" style="2" customWidth="1"/>
    <col min="7180" max="7180" width="20.5703125" style="2" customWidth="1"/>
    <col min="7181" max="7424" width="9.140625" style="2"/>
    <col min="7425" max="7425" width="6.85546875" style="2" customWidth="1"/>
    <col min="7426" max="7426" width="63" style="2" customWidth="1"/>
    <col min="7427" max="7427" width="18.140625" style="2" customWidth="1"/>
    <col min="7428" max="7428" width="17.5703125" style="2" customWidth="1"/>
    <col min="7429" max="7429" width="19.85546875" style="2" customWidth="1"/>
    <col min="7430" max="7430" width="17.7109375" style="2" customWidth="1"/>
    <col min="7431" max="7431" width="18" style="2" customWidth="1"/>
    <col min="7432" max="7432" width="14.7109375" style="2" customWidth="1"/>
    <col min="7433" max="7433" width="79" style="2" customWidth="1"/>
    <col min="7434" max="7434" width="27.28515625" style="2" customWidth="1"/>
    <col min="7435" max="7435" width="25.85546875" style="2" customWidth="1"/>
    <col min="7436" max="7436" width="20.5703125" style="2" customWidth="1"/>
    <col min="7437" max="7680" width="9.140625" style="2"/>
    <col min="7681" max="7681" width="6.85546875" style="2" customWidth="1"/>
    <col min="7682" max="7682" width="63" style="2" customWidth="1"/>
    <col min="7683" max="7683" width="18.140625" style="2" customWidth="1"/>
    <col min="7684" max="7684" width="17.5703125" style="2" customWidth="1"/>
    <col min="7685" max="7685" width="19.85546875" style="2" customWidth="1"/>
    <col min="7686" max="7686" width="17.7109375" style="2" customWidth="1"/>
    <col min="7687" max="7687" width="18" style="2" customWidth="1"/>
    <col min="7688" max="7688" width="14.7109375" style="2" customWidth="1"/>
    <col min="7689" max="7689" width="79" style="2" customWidth="1"/>
    <col min="7690" max="7690" width="27.28515625" style="2" customWidth="1"/>
    <col min="7691" max="7691" width="25.85546875" style="2" customWidth="1"/>
    <col min="7692" max="7692" width="20.5703125" style="2" customWidth="1"/>
    <col min="7693" max="7936" width="9.140625" style="2"/>
    <col min="7937" max="7937" width="6.85546875" style="2" customWidth="1"/>
    <col min="7938" max="7938" width="63" style="2" customWidth="1"/>
    <col min="7939" max="7939" width="18.140625" style="2" customWidth="1"/>
    <col min="7940" max="7940" width="17.5703125" style="2" customWidth="1"/>
    <col min="7941" max="7941" width="19.85546875" style="2" customWidth="1"/>
    <col min="7942" max="7942" width="17.7109375" style="2" customWidth="1"/>
    <col min="7943" max="7943" width="18" style="2" customWidth="1"/>
    <col min="7944" max="7944" width="14.7109375" style="2" customWidth="1"/>
    <col min="7945" max="7945" width="79" style="2" customWidth="1"/>
    <col min="7946" max="7946" width="27.28515625" style="2" customWidth="1"/>
    <col min="7947" max="7947" width="25.85546875" style="2" customWidth="1"/>
    <col min="7948" max="7948" width="20.5703125" style="2" customWidth="1"/>
    <col min="7949" max="8192" width="9.140625" style="2"/>
    <col min="8193" max="8193" width="6.85546875" style="2" customWidth="1"/>
    <col min="8194" max="8194" width="63" style="2" customWidth="1"/>
    <col min="8195" max="8195" width="18.140625" style="2" customWidth="1"/>
    <col min="8196" max="8196" width="17.5703125" style="2" customWidth="1"/>
    <col min="8197" max="8197" width="19.85546875" style="2" customWidth="1"/>
    <col min="8198" max="8198" width="17.7109375" style="2" customWidth="1"/>
    <col min="8199" max="8199" width="18" style="2" customWidth="1"/>
    <col min="8200" max="8200" width="14.7109375" style="2" customWidth="1"/>
    <col min="8201" max="8201" width="79" style="2" customWidth="1"/>
    <col min="8202" max="8202" width="27.28515625" style="2" customWidth="1"/>
    <col min="8203" max="8203" width="25.85546875" style="2" customWidth="1"/>
    <col min="8204" max="8204" width="20.5703125" style="2" customWidth="1"/>
    <col min="8205" max="8448" width="9.140625" style="2"/>
    <col min="8449" max="8449" width="6.85546875" style="2" customWidth="1"/>
    <col min="8450" max="8450" width="63" style="2" customWidth="1"/>
    <col min="8451" max="8451" width="18.140625" style="2" customWidth="1"/>
    <col min="8452" max="8452" width="17.5703125" style="2" customWidth="1"/>
    <col min="8453" max="8453" width="19.85546875" style="2" customWidth="1"/>
    <col min="8454" max="8454" width="17.7109375" style="2" customWidth="1"/>
    <col min="8455" max="8455" width="18" style="2" customWidth="1"/>
    <col min="8456" max="8456" width="14.7109375" style="2" customWidth="1"/>
    <col min="8457" max="8457" width="79" style="2" customWidth="1"/>
    <col min="8458" max="8458" width="27.28515625" style="2" customWidth="1"/>
    <col min="8459" max="8459" width="25.85546875" style="2" customWidth="1"/>
    <col min="8460" max="8460" width="20.5703125" style="2" customWidth="1"/>
    <col min="8461" max="8704" width="9.140625" style="2"/>
    <col min="8705" max="8705" width="6.85546875" style="2" customWidth="1"/>
    <col min="8706" max="8706" width="63" style="2" customWidth="1"/>
    <col min="8707" max="8707" width="18.140625" style="2" customWidth="1"/>
    <col min="8708" max="8708" width="17.5703125" style="2" customWidth="1"/>
    <col min="8709" max="8709" width="19.85546875" style="2" customWidth="1"/>
    <col min="8710" max="8710" width="17.7109375" style="2" customWidth="1"/>
    <col min="8711" max="8711" width="18" style="2" customWidth="1"/>
    <col min="8712" max="8712" width="14.7109375" style="2" customWidth="1"/>
    <col min="8713" max="8713" width="79" style="2" customWidth="1"/>
    <col min="8714" max="8714" width="27.28515625" style="2" customWidth="1"/>
    <col min="8715" max="8715" width="25.85546875" style="2" customWidth="1"/>
    <col min="8716" max="8716" width="20.5703125" style="2" customWidth="1"/>
    <col min="8717" max="8960" width="9.140625" style="2"/>
    <col min="8961" max="8961" width="6.85546875" style="2" customWidth="1"/>
    <col min="8962" max="8962" width="63" style="2" customWidth="1"/>
    <col min="8963" max="8963" width="18.140625" style="2" customWidth="1"/>
    <col min="8964" max="8964" width="17.5703125" style="2" customWidth="1"/>
    <col min="8965" max="8965" width="19.85546875" style="2" customWidth="1"/>
    <col min="8966" max="8966" width="17.7109375" style="2" customWidth="1"/>
    <col min="8967" max="8967" width="18" style="2" customWidth="1"/>
    <col min="8968" max="8968" width="14.7109375" style="2" customWidth="1"/>
    <col min="8969" max="8969" width="79" style="2" customWidth="1"/>
    <col min="8970" max="8970" width="27.28515625" style="2" customWidth="1"/>
    <col min="8971" max="8971" width="25.85546875" style="2" customWidth="1"/>
    <col min="8972" max="8972" width="20.5703125" style="2" customWidth="1"/>
    <col min="8973" max="9216" width="9.140625" style="2"/>
    <col min="9217" max="9217" width="6.85546875" style="2" customWidth="1"/>
    <col min="9218" max="9218" width="63" style="2" customWidth="1"/>
    <col min="9219" max="9219" width="18.140625" style="2" customWidth="1"/>
    <col min="9220" max="9220" width="17.5703125" style="2" customWidth="1"/>
    <col min="9221" max="9221" width="19.85546875" style="2" customWidth="1"/>
    <col min="9222" max="9222" width="17.7109375" style="2" customWidth="1"/>
    <col min="9223" max="9223" width="18" style="2" customWidth="1"/>
    <col min="9224" max="9224" width="14.7109375" style="2" customWidth="1"/>
    <col min="9225" max="9225" width="79" style="2" customWidth="1"/>
    <col min="9226" max="9226" width="27.28515625" style="2" customWidth="1"/>
    <col min="9227" max="9227" width="25.85546875" style="2" customWidth="1"/>
    <col min="9228" max="9228" width="20.5703125" style="2" customWidth="1"/>
    <col min="9229" max="9472" width="9.140625" style="2"/>
    <col min="9473" max="9473" width="6.85546875" style="2" customWidth="1"/>
    <col min="9474" max="9474" width="63" style="2" customWidth="1"/>
    <col min="9475" max="9475" width="18.140625" style="2" customWidth="1"/>
    <col min="9476" max="9476" width="17.5703125" style="2" customWidth="1"/>
    <col min="9477" max="9477" width="19.85546875" style="2" customWidth="1"/>
    <col min="9478" max="9478" width="17.7109375" style="2" customWidth="1"/>
    <col min="9479" max="9479" width="18" style="2" customWidth="1"/>
    <col min="9480" max="9480" width="14.7109375" style="2" customWidth="1"/>
    <col min="9481" max="9481" width="79" style="2" customWidth="1"/>
    <col min="9482" max="9482" width="27.28515625" style="2" customWidth="1"/>
    <col min="9483" max="9483" width="25.85546875" style="2" customWidth="1"/>
    <col min="9484" max="9484" width="20.5703125" style="2" customWidth="1"/>
    <col min="9485" max="9728" width="9.140625" style="2"/>
    <col min="9729" max="9729" width="6.85546875" style="2" customWidth="1"/>
    <col min="9730" max="9730" width="63" style="2" customWidth="1"/>
    <col min="9731" max="9731" width="18.140625" style="2" customWidth="1"/>
    <col min="9732" max="9732" width="17.5703125" style="2" customWidth="1"/>
    <col min="9733" max="9733" width="19.85546875" style="2" customWidth="1"/>
    <col min="9734" max="9734" width="17.7109375" style="2" customWidth="1"/>
    <col min="9735" max="9735" width="18" style="2" customWidth="1"/>
    <col min="9736" max="9736" width="14.7109375" style="2" customWidth="1"/>
    <col min="9737" max="9737" width="79" style="2" customWidth="1"/>
    <col min="9738" max="9738" width="27.28515625" style="2" customWidth="1"/>
    <col min="9739" max="9739" width="25.85546875" style="2" customWidth="1"/>
    <col min="9740" max="9740" width="20.5703125" style="2" customWidth="1"/>
    <col min="9741" max="9984" width="9.140625" style="2"/>
    <col min="9985" max="9985" width="6.85546875" style="2" customWidth="1"/>
    <col min="9986" max="9986" width="63" style="2" customWidth="1"/>
    <col min="9987" max="9987" width="18.140625" style="2" customWidth="1"/>
    <col min="9988" max="9988" width="17.5703125" style="2" customWidth="1"/>
    <col min="9989" max="9989" width="19.85546875" style="2" customWidth="1"/>
    <col min="9990" max="9990" width="17.7109375" style="2" customWidth="1"/>
    <col min="9991" max="9991" width="18" style="2" customWidth="1"/>
    <col min="9992" max="9992" width="14.7109375" style="2" customWidth="1"/>
    <col min="9993" max="9993" width="79" style="2" customWidth="1"/>
    <col min="9994" max="9994" width="27.28515625" style="2" customWidth="1"/>
    <col min="9995" max="9995" width="25.85546875" style="2" customWidth="1"/>
    <col min="9996" max="9996" width="20.5703125" style="2" customWidth="1"/>
    <col min="9997" max="10240" width="9.140625" style="2"/>
    <col min="10241" max="10241" width="6.85546875" style="2" customWidth="1"/>
    <col min="10242" max="10242" width="63" style="2" customWidth="1"/>
    <col min="10243" max="10243" width="18.140625" style="2" customWidth="1"/>
    <col min="10244" max="10244" width="17.5703125" style="2" customWidth="1"/>
    <col min="10245" max="10245" width="19.85546875" style="2" customWidth="1"/>
    <col min="10246" max="10246" width="17.7109375" style="2" customWidth="1"/>
    <col min="10247" max="10247" width="18" style="2" customWidth="1"/>
    <col min="10248" max="10248" width="14.7109375" style="2" customWidth="1"/>
    <col min="10249" max="10249" width="79" style="2" customWidth="1"/>
    <col min="10250" max="10250" width="27.28515625" style="2" customWidth="1"/>
    <col min="10251" max="10251" width="25.85546875" style="2" customWidth="1"/>
    <col min="10252" max="10252" width="20.5703125" style="2" customWidth="1"/>
    <col min="10253" max="10496" width="9.140625" style="2"/>
    <col min="10497" max="10497" width="6.85546875" style="2" customWidth="1"/>
    <col min="10498" max="10498" width="63" style="2" customWidth="1"/>
    <col min="10499" max="10499" width="18.140625" style="2" customWidth="1"/>
    <col min="10500" max="10500" width="17.5703125" style="2" customWidth="1"/>
    <col min="10501" max="10501" width="19.85546875" style="2" customWidth="1"/>
    <col min="10502" max="10502" width="17.7109375" style="2" customWidth="1"/>
    <col min="10503" max="10503" width="18" style="2" customWidth="1"/>
    <col min="10504" max="10504" width="14.7109375" style="2" customWidth="1"/>
    <col min="10505" max="10505" width="79" style="2" customWidth="1"/>
    <col min="10506" max="10506" width="27.28515625" style="2" customWidth="1"/>
    <col min="10507" max="10507" width="25.85546875" style="2" customWidth="1"/>
    <col min="10508" max="10508" width="20.5703125" style="2" customWidth="1"/>
    <col min="10509" max="10752" width="9.140625" style="2"/>
    <col min="10753" max="10753" width="6.85546875" style="2" customWidth="1"/>
    <col min="10754" max="10754" width="63" style="2" customWidth="1"/>
    <col min="10755" max="10755" width="18.140625" style="2" customWidth="1"/>
    <col min="10756" max="10756" width="17.5703125" style="2" customWidth="1"/>
    <col min="10757" max="10757" width="19.85546875" style="2" customWidth="1"/>
    <col min="10758" max="10758" width="17.7109375" style="2" customWidth="1"/>
    <col min="10759" max="10759" width="18" style="2" customWidth="1"/>
    <col min="10760" max="10760" width="14.7109375" style="2" customWidth="1"/>
    <col min="10761" max="10761" width="79" style="2" customWidth="1"/>
    <col min="10762" max="10762" width="27.28515625" style="2" customWidth="1"/>
    <col min="10763" max="10763" width="25.85546875" style="2" customWidth="1"/>
    <col min="10764" max="10764" width="20.5703125" style="2" customWidth="1"/>
    <col min="10765" max="11008" width="9.140625" style="2"/>
    <col min="11009" max="11009" width="6.85546875" style="2" customWidth="1"/>
    <col min="11010" max="11010" width="63" style="2" customWidth="1"/>
    <col min="11011" max="11011" width="18.140625" style="2" customWidth="1"/>
    <col min="11012" max="11012" width="17.5703125" style="2" customWidth="1"/>
    <col min="11013" max="11013" width="19.85546875" style="2" customWidth="1"/>
    <col min="11014" max="11014" width="17.7109375" style="2" customWidth="1"/>
    <col min="11015" max="11015" width="18" style="2" customWidth="1"/>
    <col min="11016" max="11016" width="14.7109375" style="2" customWidth="1"/>
    <col min="11017" max="11017" width="79" style="2" customWidth="1"/>
    <col min="11018" max="11018" width="27.28515625" style="2" customWidth="1"/>
    <col min="11019" max="11019" width="25.85546875" style="2" customWidth="1"/>
    <col min="11020" max="11020" width="20.5703125" style="2" customWidth="1"/>
    <col min="11021" max="11264" width="9.140625" style="2"/>
    <col min="11265" max="11265" width="6.85546875" style="2" customWidth="1"/>
    <col min="11266" max="11266" width="63" style="2" customWidth="1"/>
    <col min="11267" max="11267" width="18.140625" style="2" customWidth="1"/>
    <col min="11268" max="11268" width="17.5703125" style="2" customWidth="1"/>
    <col min="11269" max="11269" width="19.85546875" style="2" customWidth="1"/>
    <col min="11270" max="11270" width="17.7109375" style="2" customWidth="1"/>
    <col min="11271" max="11271" width="18" style="2" customWidth="1"/>
    <col min="11272" max="11272" width="14.7109375" style="2" customWidth="1"/>
    <col min="11273" max="11273" width="79" style="2" customWidth="1"/>
    <col min="11274" max="11274" width="27.28515625" style="2" customWidth="1"/>
    <col min="11275" max="11275" width="25.85546875" style="2" customWidth="1"/>
    <col min="11276" max="11276" width="20.5703125" style="2" customWidth="1"/>
    <col min="11277" max="11520" width="9.140625" style="2"/>
    <col min="11521" max="11521" width="6.85546875" style="2" customWidth="1"/>
    <col min="11522" max="11522" width="63" style="2" customWidth="1"/>
    <col min="11523" max="11523" width="18.140625" style="2" customWidth="1"/>
    <col min="11524" max="11524" width="17.5703125" style="2" customWidth="1"/>
    <col min="11525" max="11525" width="19.85546875" style="2" customWidth="1"/>
    <col min="11526" max="11526" width="17.7109375" style="2" customWidth="1"/>
    <col min="11527" max="11527" width="18" style="2" customWidth="1"/>
    <col min="11528" max="11528" width="14.7109375" style="2" customWidth="1"/>
    <col min="11529" max="11529" width="79" style="2" customWidth="1"/>
    <col min="11530" max="11530" width="27.28515625" style="2" customWidth="1"/>
    <col min="11531" max="11531" width="25.85546875" style="2" customWidth="1"/>
    <col min="11532" max="11532" width="20.5703125" style="2" customWidth="1"/>
    <col min="11533" max="11776" width="9.140625" style="2"/>
    <col min="11777" max="11777" width="6.85546875" style="2" customWidth="1"/>
    <col min="11778" max="11778" width="63" style="2" customWidth="1"/>
    <col min="11779" max="11779" width="18.140625" style="2" customWidth="1"/>
    <col min="11780" max="11780" width="17.5703125" style="2" customWidth="1"/>
    <col min="11781" max="11781" width="19.85546875" style="2" customWidth="1"/>
    <col min="11782" max="11782" width="17.7109375" style="2" customWidth="1"/>
    <col min="11783" max="11783" width="18" style="2" customWidth="1"/>
    <col min="11784" max="11784" width="14.7109375" style="2" customWidth="1"/>
    <col min="11785" max="11785" width="79" style="2" customWidth="1"/>
    <col min="11786" max="11786" width="27.28515625" style="2" customWidth="1"/>
    <col min="11787" max="11787" width="25.85546875" style="2" customWidth="1"/>
    <col min="11788" max="11788" width="20.5703125" style="2" customWidth="1"/>
    <col min="11789" max="12032" width="9.140625" style="2"/>
    <col min="12033" max="12033" width="6.85546875" style="2" customWidth="1"/>
    <col min="12034" max="12034" width="63" style="2" customWidth="1"/>
    <col min="12035" max="12035" width="18.140625" style="2" customWidth="1"/>
    <col min="12036" max="12036" width="17.5703125" style="2" customWidth="1"/>
    <col min="12037" max="12037" width="19.85546875" style="2" customWidth="1"/>
    <col min="12038" max="12038" width="17.7109375" style="2" customWidth="1"/>
    <col min="12039" max="12039" width="18" style="2" customWidth="1"/>
    <col min="12040" max="12040" width="14.7109375" style="2" customWidth="1"/>
    <col min="12041" max="12041" width="79" style="2" customWidth="1"/>
    <col min="12042" max="12042" width="27.28515625" style="2" customWidth="1"/>
    <col min="12043" max="12043" width="25.85546875" style="2" customWidth="1"/>
    <col min="12044" max="12044" width="20.5703125" style="2" customWidth="1"/>
    <col min="12045" max="12288" width="9.140625" style="2"/>
    <col min="12289" max="12289" width="6.85546875" style="2" customWidth="1"/>
    <col min="12290" max="12290" width="63" style="2" customWidth="1"/>
    <col min="12291" max="12291" width="18.140625" style="2" customWidth="1"/>
    <col min="12292" max="12292" width="17.5703125" style="2" customWidth="1"/>
    <col min="12293" max="12293" width="19.85546875" style="2" customWidth="1"/>
    <col min="12294" max="12294" width="17.7109375" style="2" customWidth="1"/>
    <col min="12295" max="12295" width="18" style="2" customWidth="1"/>
    <col min="12296" max="12296" width="14.7109375" style="2" customWidth="1"/>
    <col min="12297" max="12297" width="79" style="2" customWidth="1"/>
    <col min="12298" max="12298" width="27.28515625" style="2" customWidth="1"/>
    <col min="12299" max="12299" width="25.85546875" style="2" customWidth="1"/>
    <col min="12300" max="12300" width="20.5703125" style="2" customWidth="1"/>
    <col min="12301" max="12544" width="9.140625" style="2"/>
    <col min="12545" max="12545" width="6.85546875" style="2" customWidth="1"/>
    <col min="12546" max="12546" width="63" style="2" customWidth="1"/>
    <col min="12547" max="12547" width="18.140625" style="2" customWidth="1"/>
    <col min="12548" max="12548" width="17.5703125" style="2" customWidth="1"/>
    <col min="12549" max="12549" width="19.85546875" style="2" customWidth="1"/>
    <col min="12550" max="12550" width="17.7109375" style="2" customWidth="1"/>
    <col min="12551" max="12551" width="18" style="2" customWidth="1"/>
    <col min="12552" max="12552" width="14.7109375" style="2" customWidth="1"/>
    <col min="12553" max="12553" width="79" style="2" customWidth="1"/>
    <col min="12554" max="12554" width="27.28515625" style="2" customWidth="1"/>
    <col min="12555" max="12555" width="25.85546875" style="2" customWidth="1"/>
    <col min="12556" max="12556" width="20.5703125" style="2" customWidth="1"/>
    <col min="12557" max="12800" width="9.140625" style="2"/>
    <col min="12801" max="12801" width="6.85546875" style="2" customWidth="1"/>
    <col min="12802" max="12802" width="63" style="2" customWidth="1"/>
    <col min="12803" max="12803" width="18.140625" style="2" customWidth="1"/>
    <col min="12804" max="12804" width="17.5703125" style="2" customWidth="1"/>
    <col min="12805" max="12805" width="19.85546875" style="2" customWidth="1"/>
    <col min="12806" max="12806" width="17.7109375" style="2" customWidth="1"/>
    <col min="12807" max="12807" width="18" style="2" customWidth="1"/>
    <col min="12808" max="12808" width="14.7109375" style="2" customWidth="1"/>
    <col min="12809" max="12809" width="79" style="2" customWidth="1"/>
    <col min="12810" max="12810" width="27.28515625" style="2" customWidth="1"/>
    <col min="12811" max="12811" width="25.85546875" style="2" customWidth="1"/>
    <col min="12812" max="12812" width="20.5703125" style="2" customWidth="1"/>
    <col min="12813" max="13056" width="9.140625" style="2"/>
    <col min="13057" max="13057" width="6.85546875" style="2" customWidth="1"/>
    <col min="13058" max="13058" width="63" style="2" customWidth="1"/>
    <col min="13059" max="13059" width="18.140625" style="2" customWidth="1"/>
    <col min="13060" max="13060" width="17.5703125" style="2" customWidth="1"/>
    <col min="13061" max="13061" width="19.85546875" style="2" customWidth="1"/>
    <col min="13062" max="13062" width="17.7109375" style="2" customWidth="1"/>
    <col min="13063" max="13063" width="18" style="2" customWidth="1"/>
    <col min="13064" max="13064" width="14.7109375" style="2" customWidth="1"/>
    <col min="13065" max="13065" width="79" style="2" customWidth="1"/>
    <col min="13066" max="13066" width="27.28515625" style="2" customWidth="1"/>
    <col min="13067" max="13067" width="25.85546875" style="2" customWidth="1"/>
    <col min="13068" max="13068" width="20.5703125" style="2" customWidth="1"/>
    <col min="13069" max="13312" width="9.140625" style="2"/>
    <col min="13313" max="13313" width="6.85546875" style="2" customWidth="1"/>
    <col min="13314" max="13314" width="63" style="2" customWidth="1"/>
    <col min="13315" max="13315" width="18.140625" style="2" customWidth="1"/>
    <col min="13316" max="13316" width="17.5703125" style="2" customWidth="1"/>
    <col min="13317" max="13317" width="19.85546875" style="2" customWidth="1"/>
    <col min="13318" max="13318" width="17.7109375" style="2" customWidth="1"/>
    <col min="13319" max="13319" width="18" style="2" customWidth="1"/>
    <col min="13320" max="13320" width="14.7109375" style="2" customWidth="1"/>
    <col min="13321" max="13321" width="79" style="2" customWidth="1"/>
    <col min="13322" max="13322" width="27.28515625" style="2" customWidth="1"/>
    <col min="13323" max="13323" width="25.85546875" style="2" customWidth="1"/>
    <col min="13324" max="13324" width="20.5703125" style="2" customWidth="1"/>
    <col min="13325" max="13568" width="9.140625" style="2"/>
    <col min="13569" max="13569" width="6.85546875" style="2" customWidth="1"/>
    <col min="13570" max="13570" width="63" style="2" customWidth="1"/>
    <col min="13571" max="13571" width="18.140625" style="2" customWidth="1"/>
    <col min="13572" max="13572" width="17.5703125" style="2" customWidth="1"/>
    <col min="13573" max="13573" width="19.85546875" style="2" customWidth="1"/>
    <col min="13574" max="13574" width="17.7109375" style="2" customWidth="1"/>
    <col min="13575" max="13575" width="18" style="2" customWidth="1"/>
    <col min="13576" max="13576" width="14.7109375" style="2" customWidth="1"/>
    <col min="13577" max="13577" width="79" style="2" customWidth="1"/>
    <col min="13578" max="13578" width="27.28515625" style="2" customWidth="1"/>
    <col min="13579" max="13579" width="25.85546875" style="2" customWidth="1"/>
    <col min="13580" max="13580" width="20.5703125" style="2" customWidth="1"/>
    <col min="13581" max="13824" width="9.140625" style="2"/>
    <col min="13825" max="13825" width="6.85546875" style="2" customWidth="1"/>
    <col min="13826" max="13826" width="63" style="2" customWidth="1"/>
    <col min="13827" max="13827" width="18.140625" style="2" customWidth="1"/>
    <col min="13828" max="13828" width="17.5703125" style="2" customWidth="1"/>
    <col min="13829" max="13829" width="19.85546875" style="2" customWidth="1"/>
    <col min="13830" max="13830" width="17.7109375" style="2" customWidth="1"/>
    <col min="13831" max="13831" width="18" style="2" customWidth="1"/>
    <col min="13832" max="13832" width="14.7109375" style="2" customWidth="1"/>
    <col min="13833" max="13833" width="79" style="2" customWidth="1"/>
    <col min="13834" max="13834" width="27.28515625" style="2" customWidth="1"/>
    <col min="13835" max="13835" width="25.85546875" style="2" customWidth="1"/>
    <col min="13836" max="13836" width="20.5703125" style="2" customWidth="1"/>
    <col min="13837" max="14080" width="9.140625" style="2"/>
    <col min="14081" max="14081" width="6.85546875" style="2" customWidth="1"/>
    <col min="14082" max="14082" width="63" style="2" customWidth="1"/>
    <col min="14083" max="14083" width="18.140625" style="2" customWidth="1"/>
    <col min="14084" max="14084" width="17.5703125" style="2" customWidth="1"/>
    <col min="14085" max="14085" width="19.85546875" style="2" customWidth="1"/>
    <col min="14086" max="14086" width="17.7109375" style="2" customWidth="1"/>
    <col min="14087" max="14087" width="18" style="2" customWidth="1"/>
    <col min="14088" max="14088" width="14.7109375" style="2" customWidth="1"/>
    <col min="14089" max="14089" width="79" style="2" customWidth="1"/>
    <col min="14090" max="14090" width="27.28515625" style="2" customWidth="1"/>
    <col min="14091" max="14091" width="25.85546875" style="2" customWidth="1"/>
    <col min="14092" max="14092" width="20.5703125" style="2" customWidth="1"/>
    <col min="14093" max="14336" width="9.140625" style="2"/>
    <col min="14337" max="14337" width="6.85546875" style="2" customWidth="1"/>
    <col min="14338" max="14338" width="63" style="2" customWidth="1"/>
    <col min="14339" max="14339" width="18.140625" style="2" customWidth="1"/>
    <col min="14340" max="14340" width="17.5703125" style="2" customWidth="1"/>
    <col min="14341" max="14341" width="19.85546875" style="2" customWidth="1"/>
    <col min="14342" max="14342" width="17.7109375" style="2" customWidth="1"/>
    <col min="14343" max="14343" width="18" style="2" customWidth="1"/>
    <col min="14344" max="14344" width="14.7109375" style="2" customWidth="1"/>
    <col min="14345" max="14345" width="79" style="2" customWidth="1"/>
    <col min="14346" max="14346" width="27.28515625" style="2" customWidth="1"/>
    <col min="14347" max="14347" width="25.85546875" style="2" customWidth="1"/>
    <col min="14348" max="14348" width="20.5703125" style="2" customWidth="1"/>
    <col min="14349" max="14592" width="9.140625" style="2"/>
    <col min="14593" max="14593" width="6.85546875" style="2" customWidth="1"/>
    <col min="14594" max="14594" width="63" style="2" customWidth="1"/>
    <col min="14595" max="14595" width="18.140625" style="2" customWidth="1"/>
    <col min="14596" max="14596" width="17.5703125" style="2" customWidth="1"/>
    <col min="14597" max="14597" width="19.85546875" style="2" customWidth="1"/>
    <col min="14598" max="14598" width="17.7109375" style="2" customWidth="1"/>
    <col min="14599" max="14599" width="18" style="2" customWidth="1"/>
    <col min="14600" max="14600" width="14.7109375" style="2" customWidth="1"/>
    <col min="14601" max="14601" width="79" style="2" customWidth="1"/>
    <col min="14602" max="14602" width="27.28515625" style="2" customWidth="1"/>
    <col min="14603" max="14603" width="25.85546875" style="2" customWidth="1"/>
    <col min="14604" max="14604" width="20.5703125" style="2" customWidth="1"/>
    <col min="14605" max="14848" width="9.140625" style="2"/>
    <col min="14849" max="14849" width="6.85546875" style="2" customWidth="1"/>
    <col min="14850" max="14850" width="63" style="2" customWidth="1"/>
    <col min="14851" max="14851" width="18.140625" style="2" customWidth="1"/>
    <col min="14852" max="14852" width="17.5703125" style="2" customWidth="1"/>
    <col min="14853" max="14853" width="19.85546875" style="2" customWidth="1"/>
    <col min="14854" max="14854" width="17.7109375" style="2" customWidth="1"/>
    <col min="14855" max="14855" width="18" style="2" customWidth="1"/>
    <col min="14856" max="14856" width="14.7109375" style="2" customWidth="1"/>
    <col min="14857" max="14857" width="79" style="2" customWidth="1"/>
    <col min="14858" max="14858" width="27.28515625" style="2" customWidth="1"/>
    <col min="14859" max="14859" width="25.85546875" style="2" customWidth="1"/>
    <col min="14860" max="14860" width="20.5703125" style="2" customWidth="1"/>
    <col min="14861" max="15104" width="9.140625" style="2"/>
    <col min="15105" max="15105" width="6.85546875" style="2" customWidth="1"/>
    <col min="15106" max="15106" width="63" style="2" customWidth="1"/>
    <col min="15107" max="15107" width="18.140625" style="2" customWidth="1"/>
    <col min="15108" max="15108" width="17.5703125" style="2" customWidth="1"/>
    <col min="15109" max="15109" width="19.85546875" style="2" customWidth="1"/>
    <col min="15110" max="15110" width="17.7109375" style="2" customWidth="1"/>
    <col min="15111" max="15111" width="18" style="2" customWidth="1"/>
    <col min="15112" max="15112" width="14.7109375" style="2" customWidth="1"/>
    <col min="15113" max="15113" width="79" style="2" customWidth="1"/>
    <col min="15114" max="15114" width="27.28515625" style="2" customWidth="1"/>
    <col min="15115" max="15115" width="25.85546875" style="2" customWidth="1"/>
    <col min="15116" max="15116" width="20.5703125" style="2" customWidth="1"/>
    <col min="15117" max="15360" width="9.140625" style="2"/>
    <col min="15361" max="15361" width="6.85546875" style="2" customWidth="1"/>
    <col min="15362" max="15362" width="63" style="2" customWidth="1"/>
    <col min="15363" max="15363" width="18.140625" style="2" customWidth="1"/>
    <col min="15364" max="15364" width="17.5703125" style="2" customWidth="1"/>
    <col min="15365" max="15365" width="19.85546875" style="2" customWidth="1"/>
    <col min="15366" max="15366" width="17.7109375" style="2" customWidth="1"/>
    <col min="15367" max="15367" width="18" style="2" customWidth="1"/>
    <col min="15368" max="15368" width="14.7109375" style="2" customWidth="1"/>
    <col min="15369" max="15369" width="79" style="2" customWidth="1"/>
    <col min="15370" max="15370" width="27.28515625" style="2" customWidth="1"/>
    <col min="15371" max="15371" width="25.85546875" style="2" customWidth="1"/>
    <col min="15372" max="15372" width="20.5703125" style="2" customWidth="1"/>
    <col min="15373" max="15616" width="9.140625" style="2"/>
    <col min="15617" max="15617" width="6.85546875" style="2" customWidth="1"/>
    <col min="15618" max="15618" width="63" style="2" customWidth="1"/>
    <col min="15619" max="15619" width="18.140625" style="2" customWidth="1"/>
    <col min="15620" max="15620" width="17.5703125" style="2" customWidth="1"/>
    <col min="15621" max="15621" width="19.85546875" style="2" customWidth="1"/>
    <col min="15622" max="15622" width="17.7109375" style="2" customWidth="1"/>
    <col min="15623" max="15623" width="18" style="2" customWidth="1"/>
    <col min="15624" max="15624" width="14.7109375" style="2" customWidth="1"/>
    <col min="15625" max="15625" width="79" style="2" customWidth="1"/>
    <col min="15626" max="15626" width="27.28515625" style="2" customWidth="1"/>
    <col min="15627" max="15627" width="25.85546875" style="2" customWidth="1"/>
    <col min="15628" max="15628" width="20.5703125" style="2" customWidth="1"/>
    <col min="15629" max="15872" width="9.140625" style="2"/>
    <col min="15873" max="15873" width="6.85546875" style="2" customWidth="1"/>
    <col min="15874" max="15874" width="63" style="2" customWidth="1"/>
    <col min="15875" max="15875" width="18.140625" style="2" customWidth="1"/>
    <col min="15876" max="15876" width="17.5703125" style="2" customWidth="1"/>
    <col min="15877" max="15877" width="19.85546875" style="2" customWidth="1"/>
    <col min="15878" max="15878" width="17.7109375" style="2" customWidth="1"/>
    <col min="15879" max="15879" width="18" style="2" customWidth="1"/>
    <col min="15880" max="15880" width="14.7109375" style="2" customWidth="1"/>
    <col min="15881" max="15881" width="79" style="2" customWidth="1"/>
    <col min="15882" max="15882" width="27.28515625" style="2" customWidth="1"/>
    <col min="15883" max="15883" width="25.85546875" style="2" customWidth="1"/>
    <col min="15884" max="15884" width="20.5703125" style="2" customWidth="1"/>
    <col min="15885" max="16128" width="9.140625" style="2"/>
    <col min="16129" max="16129" width="6.85546875" style="2" customWidth="1"/>
    <col min="16130" max="16130" width="63" style="2" customWidth="1"/>
    <col min="16131" max="16131" width="18.140625" style="2" customWidth="1"/>
    <col min="16132" max="16132" width="17.5703125" style="2" customWidth="1"/>
    <col min="16133" max="16133" width="19.85546875" style="2" customWidth="1"/>
    <col min="16134" max="16134" width="17.7109375" style="2" customWidth="1"/>
    <col min="16135" max="16135" width="18" style="2" customWidth="1"/>
    <col min="16136" max="16136" width="14.7109375" style="2" customWidth="1"/>
    <col min="16137" max="16137" width="79" style="2" customWidth="1"/>
    <col min="16138" max="16138" width="27.28515625" style="2" customWidth="1"/>
    <col min="16139" max="16139" width="25.85546875" style="2" customWidth="1"/>
    <col min="16140" max="16140" width="20.5703125" style="2" customWidth="1"/>
    <col min="16141" max="16384" width="9.140625" style="2"/>
  </cols>
  <sheetData>
    <row r="1" spans="1:19" ht="35.25" customHeight="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0.25" customHeight="1">
      <c r="A2" s="222"/>
      <c r="B2" s="222"/>
      <c r="C2" s="222"/>
      <c r="D2" s="222"/>
      <c r="E2" s="222"/>
      <c r="F2" s="222"/>
      <c r="G2" s="222"/>
      <c r="H2" s="222"/>
      <c r="I2" s="222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223" t="s">
        <v>1</v>
      </c>
      <c r="B3" s="225" t="s">
        <v>2</v>
      </c>
      <c r="C3" s="226" t="s">
        <v>3</v>
      </c>
      <c r="D3" s="226" t="s">
        <v>4</v>
      </c>
      <c r="E3" s="227" t="s">
        <v>5</v>
      </c>
      <c r="F3" s="227"/>
      <c r="G3" s="227"/>
      <c r="H3" s="228" t="s">
        <v>6</v>
      </c>
      <c r="I3" s="225" t="s">
        <v>7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82.5" customHeight="1">
      <c r="A4" s="224"/>
      <c r="B4" s="225"/>
      <c r="C4" s="226"/>
      <c r="D4" s="226"/>
      <c r="E4" s="3" t="s">
        <v>8</v>
      </c>
      <c r="F4" s="3" t="s">
        <v>9</v>
      </c>
      <c r="G4" s="3" t="s">
        <v>10</v>
      </c>
      <c r="H4" s="228"/>
      <c r="I4" s="229"/>
    </row>
    <row r="5" spans="1:19" ht="15.75">
      <c r="A5" s="4"/>
      <c r="B5" s="5" t="s">
        <v>11</v>
      </c>
      <c r="C5" s="6">
        <v>31559203.512000002</v>
      </c>
      <c r="D5" s="6">
        <v>27335515.453830004</v>
      </c>
      <c r="E5" s="6">
        <v>7058987.4493199997</v>
      </c>
      <c r="F5" s="6">
        <v>3850768.9125899998</v>
      </c>
      <c r="G5" s="6">
        <v>4091680.2005499997</v>
      </c>
      <c r="H5" s="7">
        <f>G5/C5%</f>
        <v>12.965093364901266</v>
      </c>
      <c r="I5" s="8"/>
    </row>
    <row r="6" spans="1:19" ht="15.75">
      <c r="A6" s="9"/>
      <c r="B6" s="10" t="s">
        <v>12</v>
      </c>
      <c r="C6" s="11">
        <v>20722651.900000002</v>
      </c>
      <c r="D6" s="11">
        <v>18025158.600000001</v>
      </c>
      <c r="E6" s="11">
        <v>3008971.4</v>
      </c>
      <c r="F6" s="11">
        <v>2021112.25517</v>
      </c>
      <c r="G6" s="11">
        <v>2309232.2551699998</v>
      </c>
      <c r="H6" s="12">
        <f>G6/C6%</f>
        <v>11.143517086102284</v>
      </c>
      <c r="I6" s="13"/>
      <c r="J6" s="14"/>
      <c r="K6" s="14"/>
      <c r="L6" s="14"/>
    </row>
    <row r="7" spans="1:19" ht="15.75">
      <c r="A7" s="9"/>
      <c r="B7" s="10" t="s">
        <v>13</v>
      </c>
      <c r="C7" s="11">
        <v>10836551.612</v>
      </c>
      <c r="D7" s="11">
        <v>9310356.8538300004</v>
      </c>
      <c r="E7" s="11">
        <v>4050016.0493200002</v>
      </c>
      <c r="F7" s="11">
        <v>1829656.6574200001</v>
      </c>
      <c r="G7" s="11">
        <v>1782447.9453799999</v>
      </c>
      <c r="H7" s="12">
        <f t="shared" ref="H7" si="0">G7/C7%</f>
        <v>16.448479269052552</v>
      </c>
      <c r="I7" s="15"/>
      <c r="J7" s="16"/>
      <c r="K7" s="16"/>
      <c r="L7" s="16"/>
    </row>
    <row r="8" spans="1:19" ht="15.75">
      <c r="A8" s="17"/>
      <c r="B8" s="18"/>
      <c r="C8" s="19"/>
      <c r="D8" s="19"/>
      <c r="E8" s="19"/>
      <c r="F8" s="19"/>
      <c r="G8" s="19"/>
      <c r="H8" s="20"/>
      <c r="I8" s="21"/>
    </row>
    <row r="9" spans="1:19" ht="15.75" customHeight="1">
      <c r="A9" s="22" t="s">
        <v>14</v>
      </c>
      <c r="B9" s="23" t="s">
        <v>15</v>
      </c>
      <c r="C9" s="24">
        <v>489930.19999999995</v>
      </c>
      <c r="D9" s="24">
        <v>479241.5</v>
      </c>
      <c r="E9" s="24">
        <v>26774.800000000003</v>
      </c>
      <c r="F9" s="24">
        <v>20019.7</v>
      </c>
      <c r="G9" s="24">
        <v>20019.7</v>
      </c>
      <c r="H9" s="24">
        <f>G9/C9*100</f>
        <v>4.0862351412507341</v>
      </c>
      <c r="I9" s="25"/>
    </row>
    <row r="10" spans="1:19" ht="18" customHeight="1">
      <c r="A10" s="26"/>
      <c r="B10" s="27" t="s">
        <v>16</v>
      </c>
      <c r="C10" s="28"/>
      <c r="D10" s="28"/>
      <c r="E10" s="28"/>
      <c r="F10" s="28"/>
      <c r="G10" s="28"/>
      <c r="H10" s="29"/>
      <c r="I10" s="231" t="s">
        <v>17</v>
      </c>
    </row>
    <row r="11" spans="1:19" ht="15.75">
      <c r="A11" s="26"/>
      <c r="B11" s="30" t="s">
        <v>12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2" t="s">
        <v>18</v>
      </c>
      <c r="I11" s="232"/>
    </row>
    <row r="12" spans="1:19" ht="51" customHeight="1">
      <c r="A12" s="26"/>
      <c r="B12" s="30" t="s">
        <v>13</v>
      </c>
      <c r="C12" s="33">
        <v>489930.19999999995</v>
      </c>
      <c r="D12" s="33">
        <v>479241.5</v>
      </c>
      <c r="E12" s="33">
        <v>26774.800000000003</v>
      </c>
      <c r="F12" s="33">
        <v>20019.7</v>
      </c>
      <c r="G12" s="33">
        <v>20019.7</v>
      </c>
      <c r="H12" s="34">
        <f>G12/C12*100</f>
        <v>4.0862351412507341</v>
      </c>
      <c r="I12" s="232"/>
    </row>
    <row r="13" spans="1:19" ht="15.75">
      <c r="A13" s="22" t="s">
        <v>19</v>
      </c>
      <c r="B13" s="23" t="s">
        <v>20</v>
      </c>
      <c r="C13" s="24">
        <v>107998.9</v>
      </c>
      <c r="D13" s="24">
        <v>99424.9</v>
      </c>
      <c r="E13" s="24">
        <v>0</v>
      </c>
      <c r="F13" s="24">
        <v>0</v>
      </c>
      <c r="G13" s="24">
        <v>0</v>
      </c>
      <c r="H13" s="24">
        <f>G13/C13*100</f>
        <v>0</v>
      </c>
      <c r="I13" s="35"/>
    </row>
    <row r="14" spans="1:19" ht="15.75">
      <c r="A14" s="36"/>
      <c r="B14" s="37" t="s">
        <v>21</v>
      </c>
      <c r="C14" s="38"/>
      <c r="D14" s="38"/>
      <c r="E14" s="38"/>
      <c r="F14" s="38"/>
      <c r="G14" s="38"/>
      <c r="H14" s="39"/>
      <c r="I14" s="40"/>
    </row>
    <row r="15" spans="1:19" ht="31.5">
      <c r="A15" s="41" t="s">
        <v>22</v>
      </c>
      <c r="B15" s="42" t="s">
        <v>23</v>
      </c>
      <c r="C15" s="43">
        <v>15863.5</v>
      </c>
      <c r="D15" s="43">
        <v>7289.5</v>
      </c>
      <c r="E15" s="43">
        <v>0</v>
      </c>
      <c r="F15" s="43">
        <v>0</v>
      </c>
      <c r="G15" s="43">
        <v>0</v>
      </c>
      <c r="H15" s="44">
        <f>G15/C15*100</f>
        <v>0</v>
      </c>
      <c r="I15" s="45"/>
    </row>
    <row r="16" spans="1:19" ht="15.75">
      <c r="A16" s="46"/>
      <c r="B16" s="47" t="s">
        <v>12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9" t="s">
        <v>18</v>
      </c>
      <c r="I16" s="233" t="s">
        <v>24</v>
      </c>
    </row>
    <row r="17" spans="1:9" ht="30.75" customHeight="1">
      <c r="A17" s="46"/>
      <c r="B17" s="50" t="s">
        <v>25</v>
      </c>
      <c r="C17" s="48">
        <v>15863.5</v>
      </c>
      <c r="D17" s="48">
        <v>7289.5</v>
      </c>
      <c r="E17" s="48">
        <v>0</v>
      </c>
      <c r="F17" s="48">
        <v>0</v>
      </c>
      <c r="G17" s="48">
        <v>0</v>
      </c>
      <c r="H17" s="49">
        <f>G17/C17*100</f>
        <v>0</v>
      </c>
      <c r="I17" s="234"/>
    </row>
    <row r="18" spans="1:9" ht="31.5">
      <c r="A18" s="51" t="s">
        <v>26</v>
      </c>
      <c r="B18" s="52" t="s">
        <v>27</v>
      </c>
      <c r="C18" s="53">
        <v>92135.4</v>
      </c>
      <c r="D18" s="53">
        <v>92135.4</v>
      </c>
      <c r="E18" s="53">
        <v>0</v>
      </c>
      <c r="F18" s="53">
        <v>0</v>
      </c>
      <c r="G18" s="53">
        <v>0</v>
      </c>
      <c r="H18" s="53">
        <f>G18/C18*100</f>
        <v>0</v>
      </c>
      <c r="I18" s="54"/>
    </row>
    <row r="19" spans="1:9" ht="15.75">
      <c r="A19" s="55"/>
      <c r="B19" s="56" t="s">
        <v>12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57" t="s">
        <v>18</v>
      </c>
      <c r="I19" s="235" t="s">
        <v>28</v>
      </c>
    </row>
    <row r="20" spans="1:9" ht="117" customHeight="1">
      <c r="A20" s="55"/>
      <c r="B20" s="58" t="s">
        <v>13</v>
      </c>
      <c r="C20" s="49">
        <v>92135.4</v>
      </c>
      <c r="D20" s="49">
        <v>92135.4</v>
      </c>
      <c r="E20" s="49">
        <v>0</v>
      </c>
      <c r="F20" s="49">
        <v>0</v>
      </c>
      <c r="G20" s="49">
        <v>0</v>
      </c>
      <c r="H20" s="57">
        <f t="shared" ref="H20:H25" si="1">G20/C20*100</f>
        <v>0</v>
      </c>
      <c r="I20" s="235"/>
    </row>
    <row r="21" spans="1:9" ht="15.75">
      <c r="A21" s="22" t="s">
        <v>29</v>
      </c>
      <c r="B21" s="23" t="s">
        <v>30</v>
      </c>
      <c r="C21" s="24">
        <v>2408085.5</v>
      </c>
      <c r="D21" s="24">
        <v>1708117.5899999999</v>
      </c>
      <c r="E21" s="24">
        <v>578774.46</v>
      </c>
      <c r="F21" s="24">
        <v>569357.02</v>
      </c>
      <c r="G21" s="24">
        <v>569357.02</v>
      </c>
      <c r="H21" s="24">
        <f t="shared" si="1"/>
        <v>23.643555014969362</v>
      </c>
      <c r="I21" s="35"/>
    </row>
    <row r="22" spans="1:9" ht="15.75">
      <c r="A22" s="59" t="s">
        <v>31</v>
      </c>
      <c r="B22" s="60" t="s">
        <v>32</v>
      </c>
      <c r="C22" s="61">
        <v>2166523.1</v>
      </c>
      <c r="D22" s="61">
        <v>1466555.19</v>
      </c>
      <c r="E22" s="61">
        <v>578279.46</v>
      </c>
      <c r="F22" s="61">
        <v>568862.02</v>
      </c>
      <c r="G22" s="61">
        <v>568862.02</v>
      </c>
      <c r="H22" s="62">
        <f t="shared" si="1"/>
        <v>26.25690997709648</v>
      </c>
      <c r="I22" s="236" t="s">
        <v>33</v>
      </c>
    </row>
    <row r="23" spans="1:9" ht="15.75">
      <c r="A23" s="63"/>
      <c r="B23" s="64" t="s">
        <v>12</v>
      </c>
      <c r="C23" s="65">
        <v>64307.1</v>
      </c>
      <c r="D23" s="65">
        <v>31200</v>
      </c>
      <c r="E23" s="65">
        <v>0</v>
      </c>
      <c r="F23" s="65">
        <v>0</v>
      </c>
      <c r="G23" s="65">
        <v>0</v>
      </c>
      <c r="H23" s="66">
        <f t="shared" si="1"/>
        <v>0</v>
      </c>
      <c r="I23" s="237"/>
    </row>
    <row r="24" spans="1:9" ht="113.25" customHeight="1">
      <c r="A24" s="63"/>
      <c r="B24" s="64" t="s">
        <v>13</v>
      </c>
      <c r="C24" s="67">
        <v>2102216</v>
      </c>
      <c r="D24" s="67">
        <v>1435355.19</v>
      </c>
      <c r="E24" s="67">
        <v>578279.46</v>
      </c>
      <c r="F24" s="67">
        <v>568862.02</v>
      </c>
      <c r="G24" s="67">
        <v>568862.02</v>
      </c>
      <c r="H24" s="68">
        <f t="shared" si="1"/>
        <v>27.060112757204781</v>
      </c>
      <c r="I24" s="237"/>
    </row>
    <row r="25" spans="1:9" ht="15.75">
      <c r="A25" s="69" t="s">
        <v>34</v>
      </c>
      <c r="B25" s="60" t="s">
        <v>21</v>
      </c>
      <c r="C25" s="70">
        <v>241562.4</v>
      </c>
      <c r="D25" s="70">
        <v>241562.4</v>
      </c>
      <c r="E25" s="70">
        <v>495</v>
      </c>
      <c r="F25" s="70">
        <v>495</v>
      </c>
      <c r="G25" s="70">
        <v>495</v>
      </c>
      <c r="H25" s="71">
        <f t="shared" si="1"/>
        <v>0.20491599686043854</v>
      </c>
      <c r="I25" s="238" t="s">
        <v>35</v>
      </c>
    </row>
    <row r="26" spans="1:9" ht="15.75">
      <c r="A26" s="26"/>
      <c r="B26" s="72" t="s">
        <v>12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  <c r="H26" s="74" t="s">
        <v>18</v>
      </c>
      <c r="I26" s="239"/>
    </row>
    <row r="27" spans="1:9" ht="15.75">
      <c r="A27" s="26"/>
      <c r="B27" s="72" t="s">
        <v>13</v>
      </c>
      <c r="C27" s="73">
        <v>241562.4</v>
      </c>
      <c r="D27" s="73">
        <v>241562.4</v>
      </c>
      <c r="E27" s="73">
        <v>495</v>
      </c>
      <c r="F27" s="73">
        <v>495</v>
      </c>
      <c r="G27" s="73">
        <v>495</v>
      </c>
      <c r="H27" s="75">
        <f>G27/C27*100</f>
        <v>0.20491599686043854</v>
      </c>
      <c r="I27" s="239"/>
    </row>
    <row r="28" spans="1:9" ht="15.75">
      <c r="A28" s="22" t="s">
        <v>36</v>
      </c>
      <c r="B28" s="23" t="s">
        <v>37</v>
      </c>
      <c r="C28" s="24">
        <v>29675.7</v>
      </c>
      <c r="D28" s="24">
        <v>9330.0999999999985</v>
      </c>
      <c r="E28" s="24">
        <v>0</v>
      </c>
      <c r="F28" s="24">
        <v>0</v>
      </c>
      <c r="G28" s="24">
        <v>0</v>
      </c>
      <c r="H28" s="24">
        <f>G28/C28*100</f>
        <v>0</v>
      </c>
      <c r="I28" s="76"/>
    </row>
    <row r="29" spans="1:9" ht="69" customHeight="1">
      <c r="A29" s="77" t="s">
        <v>38</v>
      </c>
      <c r="B29" s="78" t="s">
        <v>39</v>
      </c>
      <c r="C29" s="79">
        <v>29675.700000000004</v>
      </c>
      <c r="D29" s="79">
        <v>9330.0999999999985</v>
      </c>
      <c r="E29" s="79">
        <v>0</v>
      </c>
      <c r="F29" s="79">
        <v>0</v>
      </c>
      <c r="G29" s="79">
        <v>0</v>
      </c>
      <c r="H29" s="44">
        <f>G29/C29*100</f>
        <v>0</v>
      </c>
      <c r="I29" s="80"/>
    </row>
    <row r="30" spans="1:9" ht="31.5">
      <c r="A30" s="69" t="s">
        <v>40</v>
      </c>
      <c r="B30" s="81" t="s">
        <v>41</v>
      </c>
      <c r="C30" s="65">
        <v>3937.8999999999996</v>
      </c>
      <c r="D30" s="65">
        <v>0</v>
      </c>
      <c r="E30" s="65">
        <v>0</v>
      </c>
      <c r="F30" s="65">
        <v>0</v>
      </c>
      <c r="G30" s="65">
        <v>0</v>
      </c>
      <c r="H30" s="39">
        <f>G30/C30*100</f>
        <v>0</v>
      </c>
      <c r="I30" s="240" t="s">
        <v>42</v>
      </c>
    </row>
    <row r="31" spans="1:9" ht="23.25" customHeight="1">
      <c r="A31" s="69"/>
      <c r="B31" s="64" t="s">
        <v>12</v>
      </c>
      <c r="C31" s="65">
        <v>3937.8999999999996</v>
      </c>
      <c r="D31" s="65">
        <v>0</v>
      </c>
      <c r="E31" s="65">
        <v>0</v>
      </c>
      <c r="F31" s="65">
        <v>0</v>
      </c>
      <c r="G31" s="65">
        <v>0</v>
      </c>
      <c r="H31" s="39">
        <f>G31/C31*100</f>
        <v>0</v>
      </c>
      <c r="I31" s="241"/>
    </row>
    <row r="32" spans="1:9" ht="18.75" customHeight="1">
      <c r="A32" s="69"/>
      <c r="B32" s="64" t="s">
        <v>13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2" t="s">
        <v>18</v>
      </c>
      <c r="I32" s="241"/>
    </row>
    <row r="33" spans="1:9" ht="27.75" customHeight="1">
      <c r="A33" s="69" t="s">
        <v>43</v>
      </c>
      <c r="B33" s="82" t="s">
        <v>21</v>
      </c>
      <c r="C33" s="31">
        <v>25737.800000000003</v>
      </c>
      <c r="D33" s="31">
        <v>9330.0999999999985</v>
      </c>
      <c r="E33" s="31">
        <v>0</v>
      </c>
      <c r="F33" s="31">
        <v>0</v>
      </c>
      <c r="G33" s="31">
        <v>0</v>
      </c>
      <c r="H33" s="49">
        <f>G33/C33*100</f>
        <v>0</v>
      </c>
      <c r="I33" s="236" t="s">
        <v>44</v>
      </c>
    </row>
    <row r="34" spans="1:9" ht="15.75">
      <c r="A34" s="26"/>
      <c r="B34" s="72" t="s">
        <v>12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49" t="s">
        <v>18</v>
      </c>
      <c r="I34" s="237"/>
    </row>
    <row r="35" spans="1:9" ht="39.75" customHeight="1">
      <c r="A35" s="26"/>
      <c r="B35" s="72" t="s">
        <v>13</v>
      </c>
      <c r="C35" s="33">
        <v>25737.800000000003</v>
      </c>
      <c r="D35" s="33">
        <v>9330.0999999999985</v>
      </c>
      <c r="E35" s="33">
        <v>0</v>
      </c>
      <c r="F35" s="33">
        <v>0</v>
      </c>
      <c r="G35" s="33">
        <v>0</v>
      </c>
      <c r="H35" s="83">
        <f>G35/C35*100</f>
        <v>0</v>
      </c>
      <c r="I35" s="237"/>
    </row>
    <row r="36" spans="1:9" ht="47.25">
      <c r="A36" s="22" t="s">
        <v>45</v>
      </c>
      <c r="B36" s="23" t="s">
        <v>46</v>
      </c>
      <c r="C36" s="24">
        <v>773538.8</v>
      </c>
      <c r="D36" s="24">
        <v>414555.8</v>
      </c>
      <c r="E36" s="24">
        <v>56398.48</v>
      </c>
      <c r="F36" s="24">
        <v>43907.4663</v>
      </c>
      <c r="G36" s="24">
        <v>56398.48</v>
      </c>
      <c r="H36" s="84">
        <f>G36/C36*100</f>
        <v>7.2909697613099693</v>
      </c>
      <c r="I36" s="35"/>
    </row>
    <row r="37" spans="1:9" ht="31.5">
      <c r="A37" s="36"/>
      <c r="B37" s="37" t="s">
        <v>47</v>
      </c>
      <c r="C37" s="39"/>
      <c r="D37" s="39"/>
      <c r="E37" s="39"/>
      <c r="F37" s="39"/>
      <c r="G37" s="39"/>
      <c r="H37" s="85"/>
      <c r="I37" s="40"/>
    </row>
    <row r="38" spans="1:9" ht="31.5">
      <c r="A38" s="77" t="s">
        <v>48</v>
      </c>
      <c r="B38" s="78" t="s">
        <v>49</v>
      </c>
      <c r="C38" s="44">
        <v>357848.90849</v>
      </c>
      <c r="D38" s="44">
        <v>357848.90849</v>
      </c>
      <c r="E38" s="44">
        <v>56398.48</v>
      </c>
      <c r="F38" s="44">
        <v>43907.4663</v>
      </c>
      <c r="G38" s="44">
        <v>56398.48</v>
      </c>
      <c r="H38" s="86">
        <f>G38/C38*100</f>
        <v>15.760416941882625</v>
      </c>
      <c r="I38" s="80"/>
    </row>
    <row r="39" spans="1:9" ht="15.75" customHeight="1">
      <c r="A39" s="87" t="s">
        <v>50</v>
      </c>
      <c r="B39" s="88" t="s">
        <v>51</v>
      </c>
      <c r="C39" s="44">
        <v>10403.6</v>
      </c>
      <c r="D39" s="44">
        <v>10403.6</v>
      </c>
      <c r="E39" s="44">
        <v>1385.28</v>
      </c>
      <c r="F39" s="44">
        <v>1385.28</v>
      </c>
      <c r="G39" s="44">
        <v>1385.28</v>
      </c>
      <c r="H39" s="86">
        <f>G39/C39*100</f>
        <v>13.315390826252449</v>
      </c>
      <c r="I39" s="89"/>
    </row>
    <row r="40" spans="1:9" ht="15.75">
      <c r="A40" s="90"/>
      <c r="B40" s="91" t="s">
        <v>52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66" t="s">
        <v>18</v>
      </c>
      <c r="I40" s="235" t="s">
        <v>53</v>
      </c>
    </row>
    <row r="41" spans="1:9" ht="114" customHeight="1">
      <c r="A41" s="90"/>
      <c r="B41" s="91" t="s">
        <v>13</v>
      </c>
      <c r="C41" s="39">
        <v>10403.6</v>
      </c>
      <c r="D41" s="39">
        <v>10403.6</v>
      </c>
      <c r="E41" s="39">
        <v>1385.28</v>
      </c>
      <c r="F41" s="39">
        <v>1385.28</v>
      </c>
      <c r="G41" s="39">
        <v>1385.28</v>
      </c>
      <c r="H41" s="66">
        <f>G41/C41*100</f>
        <v>13.315390826252449</v>
      </c>
      <c r="I41" s="235"/>
    </row>
    <row r="42" spans="1:9" ht="15.75" customHeight="1">
      <c r="A42" s="87" t="s">
        <v>54</v>
      </c>
      <c r="B42" s="88" t="s">
        <v>55</v>
      </c>
      <c r="C42" s="44">
        <v>347445.30849000002</v>
      </c>
      <c r="D42" s="44">
        <v>347445.30849000002</v>
      </c>
      <c r="E42" s="44">
        <v>55013.200000000004</v>
      </c>
      <c r="F42" s="44">
        <v>42522.186300000001</v>
      </c>
      <c r="G42" s="44">
        <v>55013.200000000004</v>
      </c>
      <c r="H42" s="92">
        <f>G42/C42*100</f>
        <v>15.833628676434802</v>
      </c>
      <c r="I42" s="93"/>
    </row>
    <row r="43" spans="1:9" ht="31.5">
      <c r="A43" s="17"/>
      <c r="B43" s="94" t="s">
        <v>47</v>
      </c>
      <c r="C43" s="49"/>
      <c r="D43" s="49"/>
      <c r="E43" s="49"/>
      <c r="F43" s="49"/>
      <c r="G43" s="49"/>
      <c r="H43" s="57"/>
      <c r="I43" s="233" t="s">
        <v>56</v>
      </c>
    </row>
    <row r="44" spans="1:9" ht="15.75">
      <c r="A44" s="17"/>
      <c r="B44" s="30" t="s">
        <v>52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57" t="s">
        <v>18</v>
      </c>
      <c r="I44" s="230"/>
    </row>
    <row r="45" spans="1:9" ht="15.75">
      <c r="A45" s="17"/>
      <c r="B45" s="30" t="s">
        <v>13</v>
      </c>
      <c r="C45" s="49">
        <v>347445.30849000002</v>
      </c>
      <c r="D45" s="49">
        <v>347445.30849000002</v>
      </c>
      <c r="E45" s="49">
        <v>55013.200000000004</v>
      </c>
      <c r="F45" s="49">
        <v>42522.186300000001</v>
      </c>
      <c r="G45" s="49">
        <v>55013.200000000004</v>
      </c>
      <c r="H45" s="57">
        <f>G45/C45*100</f>
        <v>15.833628676434802</v>
      </c>
      <c r="I45" s="230"/>
    </row>
    <row r="46" spans="1:9" ht="47.25" customHeight="1">
      <c r="A46" s="77" t="s">
        <v>57</v>
      </c>
      <c r="B46" s="88" t="s">
        <v>58</v>
      </c>
      <c r="C46" s="44">
        <v>226342.5</v>
      </c>
      <c r="D46" s="44">
        <v>0</v>
      </c>
      <c r="E46" s="44">
        <v>0</v>
      </c>
      <c r="F46" s="44">
        <v>0</v>
      </c>
      <c r="G46" s="44">
        <v>0</v>
      </c>
      <c r="H46" s="44">
        <f>G46/C46*100</f>
        <v>0</v>
      </c>
      <c r="I46" s="89"/>
    </row>
    <row r="47" spans="1:9" ht="15.75">
      <c r="A47" s="17"/>
      <c r="B47" s="91" t="s">
        <v>52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66" t="s">
        <v>18</v>
      </c>
      <c r="I47" s="233" t="s">
        <v>59</v>
      </c>
    </row>
    <row r="48" spans="1:9" ht="66.75" customHeight="1">
      <c r="A48" s="17"/>
      <c r="B48" s="91" t="s">
        <v>13</v>
      </c>
      <c r="C48" s="95">
        <v>226342.5</v>
      </c>
      <c r="D48" s="95">
        <v>0</v>
      </c>
      <c r="E48" s="95">
        <v>0</v>
      </c>
      <c r="F48" s="95">
        <v>0</v>
      </c>
      <c r="G48" s="95">
        <v>0</v>
      </c>
      <c r="H48" s="68">
        <f>G48/C48*100</f>
        <v>0</v>
      </c>
      <c r="I48" s="234"/>
    </row>
    <row r="49" spans="1:9" ht="15.75">
      <c r="A49" s="51" t="s">
        <v>60</v>
      </c>
      <c r="B49" s="52" t="s">
        <v>61</v>
      </c>
      <c r="C49" s="96">
        <v>189347.4</v>
      </c>
      <c r="D49" s="96">
        <v>56706.9</v>
      </c>
      <c r="E49" s="96">
        <v>0</v>
      </c>
      <c r="F49" s="96">
        <v>0</v>
      </c>
      <c r="G49" s="96">
        <v>0</v>
      </c>
      <c r="H49" s="97">
        <f t="shared" ref="H49:H50" si="2">G49/C49*100</f>
        <v>0</v>
      </c>
      <c r="I49" s="98"/>
    </row>
    <row r="50" spans="1:9" ht="15.75">
      <c r="A50" s="99" t="s">
        <v>62</v>
      </c>
      <c r="B50" s="78" t="s">
        <v>63</v>
      </c>
      <c r="C50" s="44">
        <v>183521.9</v>
      </c>
      <c r="D50" s="44">
        <v>50881.4</v>
      </c>
      <c r="E50" s="44">
        <v>0</v>
      </c>
      <c r="F50" s="44">
        <v>0</v>
      </c>
      <c r="G50" s="44">
        <v>0</v>
      </c>
      <c r="H50" s="44">
        <f t="shared" si="2"/>
        <v>0</v>
      </c>
      <c r="I50" s="80"/>
    </row>
    <row r="51" spans="1:9" ht="15.75">
      <c r="A51" s="90"/>
      <c r="B51" s="91" t="s">
        <v>52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66" t="s">
        <v>18</v>
      </c>
      <c r="I51" s="230" t="s">
        <v>64</v>
      </c>
    </row>
    <row r="52" spans="1:9" ht="73.5" customHeight="1">
      <c r="A52" s="90"/>
      <c r="B52" s="91" t="s">
        <v>13</v>
      </c>
      <c r="C52" s="95">
        <v>183521.9</v>
      </c>
      <c r="D52" s="95">
        <v>50881.4</v>
      </c>
      <c r="E52" s="95">
        <v>0</v>
      </c>
      <c r="F52" s="95">
        <v>0</v>
      </c>
      <c r="G52" s="95">
        <v>0</v>
      </c>
      <c r="H52" s="68">
        <f t="shared" ref="H52:H53" si="3">G52/C52*100</f>
        <v>0</v>
      </c>
      <c r="I52" s="230"/>
    </row>
    <row r="53" spans="1:9" ht="63">
      <c r="A53" s="77" t="s">
        <v>65</v>
      </c>
      <c r="B53" s="100" t="s">
        <v>66</v>
      </c>
      <c r="C53" s="44">
        <v>5825.5</v>
      </c>
      <c r="D53" s="44">
        <v>5825.5</v>
      </c>
      <c r="E53" s="44">
        <v>0</v>
      </c>
      <c r="F53" s="44">
        <v>0</v>
      </c>
      <c r="G53" s="44">
        <v>0</v>
      </c>
      <c r="H53" s="44">
        <f t="shared" si="3"/>
        <v>0</v>
      </c>
      <c r="I53" s="101"/>
    </row>
    <row r="54" spans="1:9" ht="15.75">
      <c r="A54" s="102"/>
      <c r="B54" s="30" t="s">
        <v>12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49" t="s">
        <v>18</v>
      </c>
      <c r="I54" s="230" t="s">
        <v>67</v>
      </c>
    </row>
    <row r="55" spans="1:9" ht="37.5" customHeight="1">
      <c r="A55" s="102"/>
      <c r="B55" s="30" t="s">
        <v>13</v>
      </c>
      <c r="C55" s="83">
        <v>5825.5</v>
      </c>
      <c r="D55" s="83">
        <v>5825.5</v>
      </c>
      <c r="E55" s="83">
        <v>0</v>
      </c>
      <c r="F55" s="83">
        <v>0</v>
      </c>
      <c r="G55" s="83">
        <v>0</v>
      </c>
      <c r="H55" s="83">
        <f>G55/C55*100</f>
        <v>0</v>
      </c>
      <c r="I55" s="230"/>
    </row>
    <row r="56" spans="1:9" ht="15.75">
      <c r="A56" s="22" t="s">
        <v>68</v>
      </c>
      <c r="B56" s="23" t="s">
        <v>69</v>
      </c>
      <c r="C56" s="104">
        <v>361173.4</v>
      </c>
      <c r="D56" s="104">
        <v>361173.4</v>
      </c>
      <c r="E56" s="104">
        <v>68808</v>
      </c>
      <c r="F56" s="104">
        <v>68808</v>
      </c>
      <c r="G56" s="104">
        <v>67913.8</v>
      </c>
      <c r="H56" s="104">
        <f>G56/C56*100</f>
        <v>18.803654975698652</v>
      </c>
      <c r="I56" s="35"/>
    </row>
    <row r="57" spans="1:9" ht="31.5">
      <c r="A57" s="77" t="s">
        <v>70</v>
      </c>
      <c r="B57" s="78" t="s">
        <v>71</v>
      </c>
      <c r="C57" s="44">
        <v>361173.4</v>
      </c>
      <c r="D57" s="44">
        <v>361173.4</v>
      </c>
      <c r="E57" s="44">
        <v>68808</v>
      </c>
      <c r="F57" s="44">
        <v>68808</v>
      </c>
      <c r="G57" s="44">
        <v>67913.8</v>
      </c>
      <c r="H57" s="44">
        <f>G57/C57*100</f>
        <v>18.803654975698652</v>
      </c>
      <c r="I57" s="80"/>
    </row>
    <row r="58" spans="1:9" ht="31.5">
      <c r="A58" s="105"/>
      <c r="B58" s="106" t="s">
        <v>72</v>
      </c>
      <c r="C58" s="107"/>
      <c r="D58" s="107"/>
      <c r="E58" s="107"/>
      <c r="F58" s="107"/>
      <c r="G58" s="107"/>
      <c r="H58" s="108"/>
      <c r="I58" s="233" t="s">
        <v>73</v>
      </c>
    </row>
    <row r="59" spans="1:9" ht="15.75">
      <c r="A59" s="105"/>
      <c r="B59" s="109" t="s">
        <v>12</v>
      </c>
      <c r="C59" s="95">
        <v>0</v>
      </c>
      <c r="D59" s="95">
        <v>0</v>
      </c>
      <c r="E59" s="95">
        <v>0</v>
      </c>
      <c r="F59" s="95">
        <v>0</v>
      </c>
      <c r="G59" s="95">
        <v>0</v>
      </c>
      <c r="H59" s="83" t="s">
        <v>18</v>
      </c>
      <c r="I59" s="230"/>
    </row>
    <row r="60" spans="1:9" ht="15.75">
      <c r="A60" s="105"/>
      <c r="B60" s="110" t="s">
        <v>25</v>
      </c>
      <c r="C60" s="95">
        <v>361173.4</v>
      </c>
      <c r="D60" s="95">
        <v>361173.4</v>
      </c>
      <c r="E60" s="95">
        <v>68808</v>
      </c>
      <c r="F60" s="95">
        <v>68808</v>
      </c>
      <c r="G60" s="95">
        <v>67913.8</v>
      </c>
      <c r="H60" s="83">
        <f>G60/C60*100</f>
        <v>18.803654975698652</v>
      </c>
      <c r="I60" s="230"/>
    </row>
    <row r="61" spans="1:9" ht="15.75">
      <c r="A61" s="22" t="s">
        <v>74</v>
      </c>
      <c r="B61" s="23" t="s">
        <v>75</v>
      </c>
      <c r="C61" s="24">
        <v>167979.3</v>
      </c>
      <c r="D61" s="24">
        <v>760.2</v>
      </c>
      <c r="E61" s="24">
        <v>0</v>
      </c>
      <c r="F61" s="24">
        <v>0</v>
      </c>
      <c r="G61" s="24">
        <v>0</v>
      </c>
      <c r="H61" s="111">
        <f>G61/C61*100</f>
        <v>0</v>
      </c>
      <c r="I61" s="35"/>
    </row>
    <row r="62" spans="1:9" ht="15.75">
      <c r="A62" s="51" t="s">
        <v>76</v>
      </c>
      <c r="B62" s="52" t="s">
        <v>77</v>
      </c>
      <c r="C62" s="96">
        <v>4690.3</v>
      </c>
      <c r="D62" s="96">
        <v>760.2</v>
      </c>
      <c r="E62" s="96">
        <v>0</v>
      </c>
      <c r="F62" s="96">
        <v>0</v>
      </c>
      <c r="G62" s="96">
        <v>0</v>
      </c>
      <c r="H62" s="96">
        <f>G62/C62*100</f>
        <v>0</v>
      </c>
      <c r="I62" s="112"/>
    </row>
    <row r="63" spans="1:9" ht="15.75">
      <c r="A63" s="113"/>
      <c r="B63" s="114" t="s">
        <v>78</v>
      </c>
      <c r="C63" s="38"/>
      <c r="D63" s="38"/>
      <c r="E63" s="38"/>
      <c r="F63" s="38"/>
      <c r="G63" s="38"/>
      <c r="H63" s="39"/>
      <c r="I63" s="245" t="s">
        <v>79</v>
      </c>
    </row>
    <row r="64" spans="1:9" ht="15.75">
      <c r="A64" s="115"/>
      <c r="B64" s="91" t="s">
        <v>12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39" t="s">
        <v>18</v>
      </c>
      <c r="I64" s="246"/>
    </row>
    <row r="65" spans="1:9" ht="35.25" customHeight="1">
      <c r="A65" s="115"/>
      <c r="B65" s="91" t="s">
        <v>13</v>
      </c>
      <c r="C65" s="117">
        <v>4690.3</v>
      </c>
      <c r="D65" s="117">
        <v>760.2</v>
      </c>
      <c r="E65" s="117">
        <v>0</v>
      </c>
      <c r="F65" s="117">
        <v>0</v>
      </c>
      <c r="G65" s="117">
        <v>0</v>
      </c>
      <c r="H65" s="68">
        <f>G65/C65*100</f>
        <v>0</v>
      </c>
      <c r="I65" s="247"/>
    </row>
    <row r="66" spans="1:9" ht="31.5">
      <c r="A66" s="118" t="s">
        <v>80</v>
      </c>
      <c r="B66" s="119" t="s">
        <v>81</v>
      </c>
      <c r="C66" s="120">
        <v>163289</v>
      </c>
      <c r="D66" s="120">
        <v>0</v>
      </c>
      <c r="E66" s="120">
        <v>0</v>
      </c>
      <c r="F66" s="120">
        <v>0</v>
      </c>
      <c r="G66" s="120">
        <v>0</v>
      </c>
      <c r="H66" s="121">
        <f>G66/C66*100</f>
        <v>0</v>
      </c>
      <c r="I66" s="54"/>
    </row>
    <row r="67" spans="1:9" ht="126">
      <c r="A67" s="122"/>
      <c r="B67" s="123" t="s">
        <v>82</v>
      </c>
      <c r="C67" s="124"/>
      <c r="D67" s="124"/>
      <c r="E67" s="124"/>
      <c r="F67" s="124"/>
      <c r="G67" s="124"/>
      <c r="H67" s="125"/>
      <c r="I67" s="233" t="s">
        <v>83</v>
      </c>
    </row>
    <row r="68" spans="1:9" ht="15.75">
      <c r="A68" s="105"/>
      <c r="B68" s="109" t="s">
        <v>12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  <c r="H68" s="125" t="s">
        <v>18</v>
      </c>
      <c r="I68" s="230"/>
    </row>
    <row r="69" spans="1:9" ht="15.75">
      <c r="A69" s="105"/>
      <c r="B69" s="110" t="s">
        <v>13</v>
      </c>
      <c r="C69" s="124">
        <v>163289</v>
      </c>
      <c r="D69" s="124">
        <v>0</v>
      </c>
      <c r="E69" s="124">
        <v>0</v>
      </c>
      <c r="F69" s="124">
        <v>0</v>
      </c>
      <c r="G69" s="124">
        <v>0</v>
      </c>
      <c r="H69" s="125">
        <f>G69/C69*100</f>
        <v>0</v>
      </c>
      <c r="I69" s="230"/>
    </row>
    <row r="70" spans="1:9" ht="15.75">
      <c r="A70" s="22" t="s">
        <v>84</v>
      </c>
      <c r="B70" s="23" t="s">
        <v>85</v>
      </c>
      <c r="C70" s="104">
        <v>37631</v>
      </c>
      <c r="D70" s="104">
        <v>0</v>
      </c>
      <c r="E70" s="104">
        <v>0</v>
      </c>
      <c r="F70" s="104">
        <v>0</v>
      </c>
      <c r="G70" s="104">
        <v>0</v>
      </c>
      <c r="H70" s="104">
        <f>G70/C70*100</f>
        <v>0</v>
      </c>
      <c r="I70" s="35"/>
    </row>
    <row r="71" spans="1:9" s="129" customFormat="1" ht="31.5">
      <c r="A71" s="36"/>
      <c r="B71" s="126" t="s">
        <v>41</v>
      </c>
      <c r="C71" s="127"/>
      <c r="D71" s="127"/>
      <c r="E71" s="127"/>
      <c r="F71" s="127"/>
      <c r="G71" s="127"/>
      <c r="H71" s="128"/>
      <c r="I71" s="40"/>
    </row>
    <row r="72" spans="1:9" ht="31.5">
      <c r="A72" s="77" t="s">
        <v>86</v>
      </c>
      <c r="B72" s="130" t="s">
        <v>87</v>
      </c>
      <c r="C72" s="44">
        <v>8485.5</v>
      </c>
      <c r="D72" s="44">
        <v>0</v>
      </c>
      <c r="E72" s="44">
        <v>0</v>
      </c>
      <c r="F72" s="44">
        <v>0</v>
      </c>
      <c r="G72" s="44">
        <v>0</v>
      </c>
      <c r="H72" s="44">
        <f>G72/C72*100</f>
        <v>0</v>
      </c>
      <c r="I72" s="131"/>
    </row>
    <row r="73" spans="1:9" ht="15.75">
      <c r="A73" s="69"/>
      <c r="B73" s="109" t="s">
        <v>12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66" t="s">
        <v>18</v>
      </c>
      <c r="I73" s="237" t="s">
        <v>88</v>
      </c>
    </row>
    <row r="74" spans="1:9" ht="35.25" customHeight="1">
      <c r="A74" s="69"/>
      <c r="B74" s="110" t="s">
        <v>25</v>
      </c>
      <c r="C74" s="95">
        <v>8485.5</v>
      </c>
      <c r="D74" s="95">
        <v>0</v>
      </c>
      <c r="E74" s="95">
        <v>0</v>
      </c>
      <c r="F74" s="95">
        <v>0</v>
      </c>
      <c r="G74" s="95">
        <v>0</v>
      </c>
      <c r="H74" s="68">
        <f t="shared" ref="H74:H79" si="4">G74/C74*100</f>
        <v>0</v>
      </c>
      <c r="I74" s="248"/>
    </row>
    <row r="75" spans="1:9" ht="31.5">
      <c r="A75" s="132" t="s">
        <v>89</v>
      </c>
      <c r="B75" s="133" t="s">
        <v>90</v>
      </c>
      <c r="C75" s="96">
        <v>29145.5</v>
      </c>
      <c r="D75" s="96">
        <v>0</v>
      </c>
      <c r="E75" s="96">
        <v>0</v>
      </c>
      <c r="F75" s="96">
        <v>0</v>
      </c>
      <c r="G75" s="96">
        <v>0</v>
      </c>
      <c r="H75" s="96">
        <f t="shared" si="4"/>
        <v>0</v>
      </c>
      <c r="I75" s="134"/>
    </row>
    <row r="76" spans="1:9" ht="15.75">
      <c r="A76" s="69"/>
      <c r="B76" s="109" t="s">
        <v>12</v>
      </c>
      <c r="C76" s="39">
        <v>11265.5</v>
      </c>
      <c r="D76" s="39">
        <v>0</v>
      </c>
      <c r="E76" s="39">
        <v>0</v>
      </c>
      <c r="F76" s="39">
        <v>0</v>
      </c>
      <c r="G76" s="39">
        <v>0</v>
      </c>
      <c r="H76" s="66">
        <f t="shared" si="4"/>
        <v>0</v>
      </c>
      <c r="I76" s="236" t="s">
        <v>91</v>
      </c>
    </row>
    <row r="77" spans="1:9" ht="129.75" customHeight="1">
      <c r="A77" s="69"/>
      <c r="B77" s="110" t="s">
        <v>13</v>
      </c>
      <c r="C77" s="95">
        <v>17880</v>
      </c>
      <c r="D77" s="95">
        <v>0</v>
      </c>
      <c r="E77" s="95">
        <v>0</v>
      </c>
      <c r="F77" s="95">
        <v>0</v>
      </c>
      <c r="G77" s="95">
        <v>0</v>
      </c>
      <c r="H77" s="68">
        <f t="shared" si="4"/>
        <v>0</v>
      </c>
      <c r="I77" s="249"/>
    </row>
    <row r="78" spans="1:9" ht="31.5">
      <c r="A78" s="135" t="s">
        <v>92</v>
      </c>
      <c r="B78" s="136" t="s">
        <v>93</v>
      </c>
      <c r="C78" s="24">
        <v>1722.3</v>
      </c>
      <c r="D78" s="24">
        <v>1722.3</v>
      </c>
      <c r="E78" s="24">
        <v>0</v>
      </c>
      <c r="F78" s="24">
        <v>0</v>
      </c>
      <c r="G78" s="24">
        <v>0</v>
      </c>
      <c r="H78" s="24">
        <f t="shared" si="4"/>
        <v>0</v>
      </c>
      <c r="I78" s="137"/>
    </row>
    <row r="79" spans="1:9" ht="31.5">
      <c r="A79" s="99" t="s">
        <v>94</v>
      </c>
      <c r="B79" s="88" t="s">
        <v>95</v>
      </c>
      <c r="C79" s="44">
        <v>1722.3</v>
      </c>
      <c r="D79" s="44">
        <v>1722.3</v>
      </c>
      <c r="E79" s="44">
        <v>0</v>
      </c>
      <c r="F79" s="44">
        <v>0</v>
      </c>
      <c r="G79" s="44">
        <v>0</v>
      </c>
      <c r="H79" s="44">
        <f t="shared" si="4"/>
        <v>0</v>
      </c>
      <c r="I79" s="138"/>
    </row>
    <row r="80" spans="1:9" ht="31.5">
      <c r="A80" s="139"/>
      <c r="B80" s="126" t="s">
        <v>96</v>
      </c>
      <c r="C80" s="103"/>
      <c r="D80" s="103"/>
      <c r="E80" s="103"/>
      <c r="F80" s="103"/>
      <c r="G80" s="103"/>
      <c r="H80" s="140"/>
      <c r="I80" s="250" t="s">
        <v>97</v>
      </c>
    </row>
    <row r="81" spans="1:9" s="129" customFormat="1" ht="15.75">
      <c r="A81" s="115"/>
      <c r="B81" s="109" t="s">
        <v>12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62" t="s">
        <v>18</v>
      </c>
      <c r="I81" s="251"/>
    </row>
    <row r="82" spans="1:9" s="129" customFormat="1" ht="15.75">
      <c r="A82" s="115"/>
      <c r="B82" s="110" t="s">
        <v>13</v>
      </c>
      <c r="C82" s="39">
        <v>1722.3</v>
      </c>
      <c r="D82" s="39">
        <v>1722.3</v>
      </c>
      <c r="E82" s="39">
        <v>0</v>
      </c>
      <c r="F82" s="39">
        <v>0</v>
      </c>
      <c r="G82" s="39">
        <v>0</v>
      </c>
      <c r="H82" s="39">
        <f>G82/C82*100</f>
        <v>0</v>
      </c>
      <c r="I82" s="252"/>
    </row>
    <row r="83" spans="1:9" ht="31.5">
      <c r="A83" s="22" t="s">
        <v>99</v>
      </c>
      <c r="B83" s="23" t="s">
        <v>100</v>
      </c>
      <c r="C83" s="24">
        <v>51962.2</v>
      </c>
      <c r="D83" s="24">
        <v>15444.75</v>
      </c>
      <c r="E83" s="24">
        <v>2458.8000000000002</v>
      </c>
      <c r="F83" s="24">
        <v>2425.8000000000002</v>
      </c>
      <c r="G83" s="24">
        <v>2425.8000000000002</v>
      </c>
      <c r="H83" s="24">
        <f>G83/C83*100</f>
        <v>4.6683935630131135</v>
      </c>
      <c r="I83" s="142"/>
    </row>
    <row r="84" spans="1:9" ht="31.5">
      <c r="A84" s="36"/>
      <c r="B84" s="143" t="s">
        <v>101</v>
      </c>
      <c r="C84" s="38"/>
      <c r="D84" s="38"/>
      <c r="E84" s="38"/>
      <c r="F84" s="38"/>
      <c r="G84" s="38"/>
      <c r="H84" s="38"/>
      <c r="I84" s="144"/>
    </row>
    <row r="85" spans="1:9" ht="34.5" customHeight="1">
      <c r="A85" s="41" t="s">
        <v>102</v>
      </c>
      <c r="B85" s="42" t="s">
        <v>103</v>
      </c>
      <c r="C85" s="43">
        <v>50908.6</v>
      </c>
      <c r="D85" s="43">
        <v>15074.95</v>
      </c>
      <c r="E85" s="43">
        <v>2425.8000000000002</v>
      </c>
      <c r="F85" s="43">
        <v>2425.8000000000002</v>
      </c>
      <c r="G85" s="43">
        <v>2425.8000000000002</v>
      </c>
      <c r="H85" s="43">
        <f>G85/C85*100</f>
        <v>4.7650102340272573</v>
      </c>
      <c r="I85" s="145"/>
    </row>
    <row r="86" spans="1:9" ht="15.75">
      <c r="A86" s="105"/>
      <c r="B86" s="109" t="s">
        <v>12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 t="s">
        <v>18</v>
      </c>
      <c r="I86" s="230" t="s">
        <v>104</v>
      </c>
    </row>
    <row r="87" spans="1:9" ht="84" customHeight="1">
      <c r="A87" s="105"/>
      <c r="B87" s="110" t="s">
        <v>13</v>
      </c>
      <c r="C87" s="95">
        <v>50908.6</v>
      </c>
      <c r="D87" s="95">
        <v>15074.95</v>
      </c>
      <c r="E87" s="95">
        <v>2425.8000000000002</v>
      </c>
      <c r="F87" s="95">
        <v>2425.8000000000002</v>
      </c>
      <c r="G87" s="95">
        <v>2425.8000000000002</v>
      </c>
      <c r="H87" s="95">
        <f>G87/C87*100</f>
        <v>4.7650102340272573</v>
      </c>
      <c r="I87" s="230"/>
    </row>
    <row r="88" spans="1:9" ht="15.75" customHeight="1">
      <c r="A88" s="41" t="s">
        <v>105</v>
      </c>
      <c r="B88" s="146" t="s">
        <v>106</v>
      </c>
      <c r="C88" s="44">
        <v>1020.6</v>
      </c>
      <c r="D88" s="44">
        <v>336.8</v>
      </c>
      <c r="E88" s="44">
        <v>0</v>
      </c>
      <c r="F88" s="44">
        <v>0</v>
      </c>
      <c r="G88" s="44">
        <v>0</v>
      </c>
      <c r="H88" s="79">
        <f>G88/C88*100</f>
        <v>0</v>
      </c>
      <c r="I88" s="89"/>
    </row>
    <row r="89" spans="1:9" ht="15.75">
      <c r="A89" s="105"/>
      <c r="B89" s="109" t="s">
        <v>12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 t="s">
        <v>18</v>
      </c>
      <c r="I89" s="230" t="s">
        <v>107</v>
      </c>
    </row>
    <row r="90" spans="1:9" ht="36" customHeight="1">
      <c r="A90" s="105"/>
      <c r="B90" s="110" t="s">
        <v>13</v>
      </c>
      <c r="C90" s="95">
        <v>1020.6</v>
      </c>
      <c r="D90" s="95">
        <v>336.8</v>
      </c>
      <c r="E90" s="95">
        <v>0</v>
      </c>
      <c r="F90" s="95">
        <v>0</v>
      </c>
      <c r="G90" s="95">
        <v>0</v>
      </c>
      <c r="H90" s="95">
        <f>G90/C90*100</f>
        <v>0</v>
      </c>
      <c r="I90" s="230"/>
    </row>
    <row r="91" spans="1:9" ht="47.25">
      <c r="A91" s="118" t="s">
        <v>108</v>
      </c>
      <c r="B91" s="147" t="s">
        <v>109</v>
      </c>
      <c r="C91" s="97">
        <v>33</v>
      </c>
      <c r="D91" s="97">
        <v>33</v>
      </c>
      <c r="E91" s="97">
        <v>33</v>
      </c>
      <c r="F91" s="97">
        <v>0</v>
      </c>
      <c r="G91" s="97">
        <v>0</v>
      </c>
      <c r="H91" s="97">
        <f>G91/C91*100</f>
        <v>0</v>
      </c>
      <c r="I91" s="148"/>
    </row>
    <row r="92" spans="1:9" ht="31.5">
      <c r="A92" s="102"/>
      <c r="B92" s="149" t="s">
        <v>110</v>
      </c>
      <c r="C92" s="150"/>
      <c r="D92" s="150"/>
      <c r="E92" s="150"/>
      <c r="F92" s="150"/>
      <c r="G92" s="151"/>
      <c r="H92" s="127"/>
      <c r="I92" s="233" t="s">
        <v>111</v>
      </c>
    </row>
    <row r="93" spans="1:9" ht="15.75">
      <c r="A93" s="102"/>
      <c r="B93" s="152" t="s">
        <v>12</v>
      </c>
      <c r="C93" s="153">
        <v>0</v>
      </c>
      <c r="D93" s="153">
        <v>0</v>
      </c>
      <c r="E93" s="153">
        <v>0</v>
      </c>
      <c r="F93" s="153">
        <v>0</v>
      </c>
      <c r="G93" s="127">
        <v>0</v>
      </c>
      <c r="H93" s="127" t="s">
        <v>18</v>
      </c>
      <c r="I93" s="230"/>
    </row>
    <row r="94" spans="1:9" ht="15.75">
      <c r="A94" s="102"/>
      <c r="B94" s="154" t="s">
        <v>112</v>
      </c>
      <c r="C94" s="155">
        <v>33</v>
      </c>
      <c r="D94" s="155">
        <v>33</v>
      </c>
      <c r="E94" s="155">
        <v>33</v>
      </c>
      <c r="F94" s="155">
        <v>0</v>
      </c>
      <c r="G94" s="156">
        <v>0</v>
      </c>
      <c r="H94" s="127">
        <f>G94/C94*100</f>
        <v>0</v>
      </c>
      <c r="I94" s="230"/>
    </row>
    <row r="95" spans="1:9" ht="15.75">
      <c r="A95" s="135" t="s">
        <v>113</v>
      </c>
      <c r="B95" s="157" t="s">
        <v>114</v>
      </c>
      <c r="C95" s="24">
        <v>7661808.5464100009</v>
      </c>
      <c r="D95" s="24">
        <v>5022625.7464100001</v>
      </c>
      <c r="E95" s="24">
        <v>5022625.7464100001</v>
      </c>
      <c r="F95" s="24">
        <v>2185065.4963600002</v>
      </c>
      <c r="G95" s="24">
        <v>2126259.9706199998</v>
      </c>
      <c r="H95" s="24">
        <f>G95/C95*100</f>
        <v>27.751410880871923</v>
      </c>
      <c r="I95" s="158"/>
    </row>
    <row r="96" spans="1:9" ht="15.75">
      <c r="A96" s="159" t="s">
        <v>115</v>
      </c>
      <c r="B96" s="160" t="s">
        <v>116</v>
      </c>
      <c r="C96" s="96">
        <v>2354145.6320000002</v>
      </c>
      <c r="D96" s="96">
        <v>2354145.6320000002</v>
      </c>
      <c r="E96" s="96">
        <v>2354145.6320000002</v>
      </c>
      <c r="F96" s="96">
        <v>166453.24119</v>
      </c>
      <c r="G96" s="96">
        <v>107647.71545</v>
      </c>
      <c r="H96" s="96">
        <f>G96/C96*100</f>
        <v>4.5726871773241253</v>
      </c>
      <c r="I96" s="161"/>
    </row>
    <row r="97" spans="1:9" ht="47.25">
      <c r="A97" s="139"/>
      <c r="B97" s="27" t="s">
        <v>117</v>
      </c>
      <c r="C97" s="28"/>
      <c r="D97" s="28"/>
      <c r="E97" s="28"/>
      <c r="F97" s="28"/>
      <c r="G97" s="28"/>
      <c r="H97" s="29"/>
      <c r="I97" s="253" t="s">
        <v>118</v>
      </c>
    </row>
    <row r="98" spans="1:9" ht="15.75">
      <c r="A98" s="139"/>
      <c r="B98" s="30" t="s">
        <v>12</v>
      </c>
      <c r="C98" s="31">
        <v>0</v>
      </c>
      <c r="D98" s="31">
        <v>0</v>
      </c>
      <c r="E98" s="31">
        <v>0</v>
      </c>
      <c r="F98" s="31">
        <v>0</v>
      </c>
      <c r="G98" s="31">
        <v>0</v>
      </c>
      <c r="H98" s="57" t="s">
        <v>18</v>
      </c>
      <c r="I98" s="254"/>
    </row>
    <row r="99" spans="1:9" ht="15.75">
      <c r="A99" s="139"/>
      <c r="B99" s="30" t="s">
        <v>13</v>
      </c>
      <c r="C99" s="31">
        <v>2354145.6320000002</v>
      </c>
      <c r="D99" s="31">
        <v>2354145.6320000002</v>
      </c>
      <c r="E99" s="31">
        <v>2354145.6320000002</v>
      </c>
      <c r="F99" s="31">
        <v>166453.24119</v>
      </c>
      <c r="G99" s="31">
        <v>107647.71545</v>
      </c>
      <c r="H99" s="57">
        <f>G99/C99*100</f>
        <v>4.5726871773241253</v>
      </c>
      <c r="I99" s="254"/>
    </row>
    <row r="100" spans="1:9" ht="31.5">
      <c r="A100" s="159" t="s">
        <v>119</v>
      </c>
      <c r="B100" s="52" t="s">
        <v>120</v>
      </c>
      <c r="C100" s="97">
        <v>5307662.9144100007</v>
      </c>
      <c r="D100" s="97">
        <v>2668480.1144099999</v>
      </c>
      <c r="E100" s="97">
        <v>2668480.1144099999</v>
      </c>
      <c r="F100" s="97">
        <v>2018612.25517</v>
      </c>
      <c r="G100" s="97">
        <v>2018612.25517</v>
      </c>
      <c r="H100" s="97">
        <f>G100/C100*100</f>
        <v>38.032035713676983</v>
      </c>
      <c r="I100" s="112"/>
    </row>
    <row r="101" spans="1:9" ht="15.75">
      <c r="A101" s="77" t="s">
        <v>121</v>
      </c>
      <c r="B101" s="78" t="s">
        <v>122</v>
      </c>
      <c r="C101" s="44">
        <v>2193395.8144100001</v>
      </c>
      <c r="D101" s="44">
        <v>2193395.8144100001</v>
      </c>
      <c r="E101" s="44">
        <v>2193395.8144100001</v>
      </c>
      <c r="F101" s="44">
        <v>998060.25517000002</v>
      </c>
      <c r="G101" s="44">
        <v>998060.25517000002</v>
      </c>
      <c r="H101" s="79">
        <f>G101/C101*100</f>
        <v>45.502970718418531</v>
      </c>
      <c r="I101" s="80"/>
    </row>
    <row r="102" spans="1:9" ht="50.25" customHeight="1">
      <c r="A102" s="139"/>
      <c r="B102" s="162" t="s">
        <v>123</v>
      </c>
      <c r="C102" s="103"/>
      <c r="D102" s="103"/>
      <c r="E102" s="103"/>
      <c r="F102" s="103"/>
      <c r="G102" s="103"/>
      <c r="H102" s="103"/>
      <c r="I102" s="253" t="s">
        <v>124</v>
      </c>
    </row>
    <row r="103" spans="1:9" s="129" customFormat="1" ht="15.75">
      <c r="A103" s="163"/>
      <c r="B103" s="91" t="s">
        <v>12</v>
      </c>
      <c r="C103" s="116">
        <v>2193267.1</v>
      </c>
      <c r="D103" s="116">
        <v>2193267.1</v>
      </c>
      <c r="E103" s="116">
        <v>2193267.1</v>
      </c>
      <c r="F103" s="116">
        <v>998060.25517000002</v>
      </c>
      <c r="G103" s="116">
        <v>998060.25517000002</v>
      </c>
      <c r="H103" s="39">
        <f t="shared" ref="H103:H104" si="5">G103/C103*100</f>
        <v>45.505641112749103</v>
      </c>
      <c r="I103" s="254"/>
    </row>
    <row r="104" spans="1:9" s="129" customFormat="1" ht="15.75">
      <c r="A104" s="163"/>
      <c r="B104" s="164" t="s">
        <v>13</v>
      </c>
      <c r="C104" s="116">
        <v>128.71440999999999</v>
      </c>
      <c r="D104" s="116">
        <v>128.71440999999999</v>
      </c>
      <c r="E104" s="116">
        <v>128.71440999999999</v>
      </c>
      <c r="F104" s="116">
        <v>0</v>
      </c>
      <c r="G104" s="116">
        <v>0</v>
      </c>
      <c r="H104" s="39">
        <f t="shared" si="5"/>
        <v>0</v>
      </c>
      <c r="I104" s="254"/>
    </row>
    <row r="105" spans="1:9" ht="15.75">
      <c r="A105" s="77" t="s">
        <v>125</v>
      </c>
      <c r="B105" s="78" t="s">
        <v>126</v>
      </c>
      <c r="C105" s="165">
        <v>3114267.1</v>
      </c>
      <c r="D105" s="165">
        <v>475084.3</v>
      </c>
      <c r="E105" s="165">
        <v>475084.3</v>
      </c>
      <c r="F105" s="165">
        <v>1020552</v>
      </c>
      <c r="G105" s="165">
        <v>1020552</v>
      </c>
      <c r="H105" s="165">
        <f>G105/C105*100</f>
        <v>32.77021421829874</v>
      </c>
      <c r="I105" s="101"/>
    </row>
    <row r="106" spans="1:9" s="129" customFormat="1" ht="47.25">
      <c r="A106" s="163"/>
      <c r="B106" s="166" t="s">
        <v>178</v>
      </c>
      <c r="C106" s="107"/>
      <c r="D106" s="107"/>
      <c r="E106" s="107"/>
      <c r="F106" s="107"/>
      <c r="G106" s="107"/>
      <c r="H106" s="95"/>
      <c r="I106" s="242" t="s">
        <v>127</v>
      </c>
    </row>
    <row r="107" spans="1:9" s="129" customFormat="1" ht="15.75">
      <c r="A107" s="163"/>
      <c r="B107" s="91" t="s">
        <v>12</v>
      </c>
      <c r="C107" s="95">
        <v>3114267.1</v>
      </c>
      <c r="D107" s="95">
        <v>475084.3</v>
      </c>
      <c r="E107" s="95">
        <v>475084.3</v>
      </c>
      <c r="F107" s="95">
        <v>1020552</v>
      </c>
      <c r="G107" s="95">
        <v>1020552</v>
      </c>
      <c r="H107" s="39">
        <f>G107/C107*100</f>
        <v>32.77021421829874</v>
      </c>
      <c r="I107" s="243"/>
    </row>
    <row r="108" spans="1:9" s="129" customFormat="1" ht="255.75" customHeight="1">
      <c r="A108" s="163"/>
      <c r="B108" s="91" t="s">
        <v>25</v>
      </c>
      <c r="C108" s="95">
        <v>0</v>
      </c>
      <c r="D108" s="95">
        <v>0</v>
      </c>
      <c r="E108" s="95">
        <v>0</v>
      </c>
      <c r="F108" s="95">
        <v>0</v>
      </c>
      <c r="G108" s="95">
        <v>0</v>
      </c>
      <c r="H108" s="39" t="s">
        <v>18</v>
      </c>
      <c r="I108" s="244"/>
    </row>
    <row r="109" spans="1:9" ht="47.25">
      <c r="A109" s="22" t="s">
        <v>128</v>
      </c>
      <c r="B109" s="23" t="s">
        <v>129</v>
      </c>
      <c r="C109" s="104">
        <v>74638.7</v>
      </c>
      <c r="D109" s="104">
        <v>3754</v>
      </c>
      <c r="E109" s="104">
        <v>3754</v>
      </c>
      <c r="F109" s="104">
        <v>3635.6</v>
      </c>
      <c r="G109" s="104">
        <v>3635.6</v>
      </c>
      <c r="H109" s="104">
        <f>G109/C109*100</f>
        <v>4.8709315676719989</v>
      </c>
      <c r="I109" s="35"/>
    </row>
    <row r="110" spans="1:9" ht="31.5">
      <c r="A110" s="36"/>
      <c r="B110" s="37" t="s">
        <v>130</v>
      </c>
      <c r="C110" s="167"/>
      <c r="D110" s="167"/>
      <c r="E110" s="167"/>
      <c r="F110" s="167"/>
      <c r="G110" s="167"/>
      <c r="H110" s="127"/>
      <c r="I110" s="233" t="s">
        <v>131</v>
      </c>
    </row>
    <row r="111" spans="1:9" ht="15.75" customHeight="1">
      <c r="A111" s="168"/>
      <c r="B111" s="72" t="s">
        <v>12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  <c r="H111" s="32" t="s">
        <v>18</v>
      </c>
      <c r="I111" s="230"/>
    </row>
    <row r="112" spans="1:9" ht="15.75">
      <c r="A112" s="168"/>
      <c r="B112" s="72" t="s">
        <v>13</v>
      </c>
      <c r="C112" s="31">
        <v>74638.7</v>
      </c>
      <c r="D112" s="31">
        <v>3754</v>
      </c>
      <c r="E112" s="31">
        <v>3754</v>
      </c>
      <c r="F112" s="31">
        <v>3635.6</v>
      </c>
      <c r="G112" s="31">
        <v>3635.6</v>
      </c>
      <c r="H112" s="49">
        <f>G112/C112*100</f>
        <v>4.8709315676719989</v>
      </c>
      <c r="I112" s="234"/>
    </row>
    <row r="113" spans="1:9" s="173" customFormat="1" ht="15.75" customHeight="1">
      <c r="A113" s="169" t="s">
        <v>132</v>
      </c>
      <c r="B113" s="170" t="s">
        <v>133</v>
      </c>
      <c r="C113" s="171">
        <v>118069.4</v>
      </c>
      <c r="D113" s="171">
        <v>0</v>
      </c>
      <c r="E113" s="171">
        <v>0</v>
      </c>
      <c r="F113" s="171">
        <v>0</v>
      </c>
      <c r="G113" s="171">
        <v>0</v>
      </c>
      <c r="H113" s="171">
        <f>G113/C113*100</f>
        <v>0</v>
      </c>
      <c r="I113" s="172"/>
    </row>
    <row r="114" spans="1:9" s="173" customFormat="1" ht="15.75" customHeight="1">
      <c r="A114" s="77" t="s">
        <v>134</v>
      </c>
      <c r="B114" s="174" t="s">
        <v>135</v>
      </c>
      <c r="C114" s="44">
        <v>118069.4</v>
      </c>
      <c r="D114" s="44">
        <v>0</v>
      </c>
      <c r="E114" s="44">
        <v>0</v>
      </c>
      <c r="F114" s="44">
        <v>0</v>
      </c>
      <c r="G114" s="44">
        <v>0</v>
      </c>
      <c r="H114" s="44">
        <f>G114/C114*100</f>
        <v>0</v>
      </c>
      <c r="I114" s="175"/>
    </row>
    <row r="115" spans="1:9" s="173" customFormat="1" ht="15.75" customHeight="1">
      <c r="A115" s="176"/>
      <c r="B115" s="27" t="s">
        <v>130</v>
      </c>
      <c r="C115" s="177"/>
      <c r="D115" s="177"/>
      <c r="E115" s="177"/>
      <c r="F115" s="177"/>
      <c r="G115" s="177"/>
      <c r="H115" s="178"/>
      <c r="I115" s="233" t="s">
        <v>136</v>
      </c>
    </row>
    <row r="116" spans="1:9" s="173" customFormat="1" ht="15.75" customHeight="1">
      <c r="A116" s="55"/>
      <c r="B116" s="58" t="s">
        <v>98</v>
      </c>
      <c r="C116" s="103"/>
      <c r="D116" s="103"/>
      <c r="E116" s="103"/>
      <c r="F116" s="103"/>
      <c r="G116" s="103"/>
      <c r="H116" s="140"/>
      <c r="I116" s="230"/>
    </row>
    <row r="117" spans="1:9" s="173" customFormat="1" ht="15.75" customHeight="1">
      <c r="A117" s="55"/>
      <c r="B117" s="56" t="s">
        <v>12</v>
      </c>
      <c r="C117" s="49">
        <v>0</v>
      </c>
      <c r="D117" s="49">
        <v>0</v>
      </c>
      <c r="E117" s="49">
        <v>0</v>
      </c>
      <c r="F117" s="49">
        <v>0</v>
      </c>
      <c r="G117" s="49">
        <v>0</v>
      </c>
      <c r="H117" s="49" t="s">
        <v>18</v>
      </c>
      <c r="I117" s="230"/>
    </row>
    <row r="118" spans="1:9" s="173" customFormat="1" ht="15.75" customHeight="1">
      <c r="A118" s="55"/>
      <c r="B118" s="58" t="s">
        <v>13</v>
      </c>
      <c r="C118" s="49">
        <v>118069.4</v>
      </c>
      <c r="D118" s="49">
        <v>0</v>
      </c>
      <c r="E118" s="49">
        <v>0</v>
      </c>
      <c r="F118" s="49">
        <v>0</v>
      </c>
      <c r="G118" s="49">
        <v>0</v>
      </c>
      <c r="H118" s="49">
        <f>G118/C118*100</f>
        <v>0</v>
      </c>
      <c r="I118" s="230"/>
    </row>
    <row r="119" spans="1:9" s="173" customFormat="1" ht="31.5" customHeight="1">
      <c r="A119" s="179" t="s">
        <v>137</v>
      </c>
      <c r="B119" s="23" t="s">
        <v>138</v>
      </c>
      <c r="C119" s="104">
        <v>15582.4</v>
      </c>
      <c r="D119" s="104">
        <v>15582.4</v>
      </c>
      <c r="E119" s="104">
        <v>0</v>
      </c>
      <c r="F119" s="104">
        <v>0</v>
      </c>
      <c r="G119" s="104">
        <v>0</v>
      </c>
      <c r="H119" s="104">
        <f>G119/C119*100</f>
        <v>0</v>
      </c>
      <c r="I119" s="180"/>
    </row>
    <row r="120" spans="1:9" s="173" customFormat="1" ht="31.5" customHeight="1">
      <c r="A120" s="181" t="s">
        <v>139</v>
      </c>
      <c r="B120" s="133" t="s">
        <v>140</v>
      </c>
      <c r="C120" s="96">
        <v>15582.4</v>
      </c>
      <c r="D120" s="96">
        <v>15582.4</v>
      </c>
      <c r="E120" s="96">
        <v>0</v>
      </c>
      <c r="F120" s="96">
        <v>0</v>
      </c>
      <c r="G120" s="96">
        <v>0</v>
      </c>
      <c r="H120" s="96">
        <f>G120/C120*100</f>
        <v>0</v>
      </c>
      <c r="I120" s="54"/>
    </row>
    <row r="121" spans="1:9" s="173" customFormat="1" ht="15.75" customHeight="1">
      <c r="A121" s="182"/>
      <c r="B121" s="106" t="s">
        <v>141</v>
      </c>
      <c r="C121" s="141"/>
      <c r="D121" s="141"/>
      <c r="E121" s="141"/>
      <c r="F121" s="141"/>
      <c r="G121" s="141"/>
      <c r="H121" s="62"/>
      <c r="I121" s="242" t="s">
        <v>142</v>
      </c>
    </row>
    <row r="122" spans="1:9" s="173" customFormat="1" ht="15.75" customHeight="1">
      <c r="A122" s="105"/>
      <c r="B122" s="110" t="s">
        <v>98</v>
      </c>
      <c r="C122" s="141"/>
      <c r="D122" s="141"/>
      <c r="E122" s="141"/>
      <c r="F122" s="141"/>
      <c r="G122" s="141"/>
      <c r="H122" s="62"/>
      <c r="I122" s="243"/>
    </row>
    <row r="123" spans="1:9" s="173" customFormat="1" ht="15.75" customHeight="1">
      <c r="A123" s="105"/>
      <c r="B123" s="109" t="s">
        <v>12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62" t="s">
        <v>18</v>
      </c>
      <c r="I123" s="243"/>
    </row>
    <row r="124" spans="1:9" s="173" customFormat="1" ht="51" customHeight="1">
      <c r="A124" s="105"/>
      <c r="B124" s="110" t="s">
        <v>25</v>
      </c>
      <c r="C124" s="39">
        <v>15582.4</v>
      </c>
      <c r="D124" s="39">
        <v>15582.4</v>
      </c>
      <c r="E124" s="39">
        <v>0</v>
      </c>
      <c r="F124" s="39">
        <v>0</v>
      </c>
      <c r="G124" s="39">
        <v>0</v>
      </c>
      <c r="H124" s="39">
        <f>G124/C124*100</f>
        <v>0</v>
      </c>
      <c r="I124" s="243"/>
    </row>
    <row r="125" spans="1:9" ht="15.75">
      <c r="A125" s="22" t="s">
        <v>143</v>
      </c>
      <c r="B125" s="23" t="s">
        <v>144</v>
      </c>
      <c r="C125" s="24">
        <v>218376.75710000002</v>
      </c>
      <c r="D125" s="24">
        <v>216913.95893000002</v>
      </c>
      <c r="E125" s="24">
        <v>39581.470999999998</v>
      </c>
      <c r="F125" s="24">
        <v>38847.900710000002</v>
      </c>
      <c r="G125" s="24">
        <v>38847.900710000002</v>
      </c>
      <c r="H125" s="24">
        <f>G125/C125*100</f>
        <v>17.789393535233515</v>
      </c>
      <c r="I125" s="35"/>
    </row>
    <row r="126" spans="1:9" ht="31.5">
      <c r="A126" s="55"/>
      <c r="B126" s="126" t="s">
        <v>145</v>
      </c>
      <c r="C126" s="103"/>
      <c r="D126" s="103"/>
      <c r="E126" s="103"/>
      <c r="F126" s="103"/>
      <c r="G126" s="103"/>
      <c r="H126" s="140"/>
      <c r="I126" s="183"/>
    </row>
    <row r="127" spans="1:9" ht="15.75">
      <c r="A127" s="55"/>
      <c r="B127" s="58" t="s">
        <v>98</v>
      </c>
      <c r="C127" s="184"/>
      <c r="D127" s="184"/>
      <c r="E127" s="184"/>
      <c r="F127" s="184"/>
      <c r="G127" s="184"/>
      <c r="H127" s="185"/>
      <c r="I127" s="230" t="s">
        <v>146</v>
      </c>
    </row>
    <row r="128" spans="1:9" ht="15.75">
      <c r="A128" s="55"/>
      <c r="B128" s="56" t="s">
        <v>12</v>
      </c>
      <c r="C128" s="49">
        <v>157.6</v>
      </c>
      <c r="D128" s="49">
        <v>157.6</v>
      </c>
      <c r="E128" s="49">
        <v>0</v>
      </c>
      <c r="F128" s="49">
        <v>0</v>
      </c>
      <c r="G128" s="49">
        <v>0</v>
      </c>
      <c r="H128" s="49">
        <f>G128/C128*100</f>
        <v>0</v>
      </c>
      <c r="I128" s="230"/>
    </row>
    <row r="129" spans="1:9" ht="15.75">
      <c r="A129" s="55"/>
      <c r="B129" s="58" t="s">
        <v>25</v>
      </c>
      <c r="C129" s="49">
        <v>218219.15710000001</v>
      </c>
      <c r="D129" s="49">
        <v>216756.35893000002</v>
      </c>
      <c r="E129" s="49">
        <v>39581.470999999998</v>
      </c>
      <c r="F129" s="49">
        <v>38847.900710000002</v>
      </c>
      <c r="G129" s="49">
        <v>38847.900710000002</v>
      </c>
      <c r="H129" s="49">
        <f>G129/C129*100</f>
        <v>17.802241208455296</v>
      </c>
      <c r="I129" s="230"/>
    </row>
    <row r="130" spans="1:9" ht="45.75" customHeight="1">
      <c r="A130" s="22" t="s">
        <v>147</v>
      </c>
      <c r="B130" s="23" t="s">
        <v>148</v>
      </c>
      <c r="C130" s="24">
        <v>3703303.1</v>
      </c>
      <c r="D130" s="24">
        <v>3659141.5</v>
      </c>
      <c r="E130" s="24">
        <v>919151.69191000005</v>
      </c>
      <c r="F130" s="24">
        <v>916161.92922000005</v>
      </c>
      <c r="G130" s="24">
        <v>916161.92922000005</v>
      </c>
      <c r="H130" s="24">
        <f>G130/C130*100</f>
        <v>24.739047938582182</v>
      </c>
      <c r="I130" s="35"/>
    </row>
    <row r="131" spans="1:9" s="129" customFormat="1" ht="15.75">
      <c r="A131" s="36"/>
      <c r="B131" s="27" t="s">
        <v>149</v>
      </c>
      <c r="C131" s="39"/>
      <c r="D131" s="39"/>
      <c r="E131" s="39"/>
      <c r="F131" s="39"/>
      <c r="G131" s="39"/>
      <c r="H131" s="39"/>
      <c r="I131" s="186"/>
    </row>
    <row r="132" spans="1:9" ht="47.25">
      <c r="A132" s="77" t="s">
        <v>150</v>
      </c>
      <c r="B132" s="78" t="s">
        <v>151</v>
      </c>
      <c r="C132" s="44">
        <v>3615059.9</v>
      </c>
      <c r="D132" s="44">
        <v>3615059.9</v>
      </c>
      <c r="E132" s="44">
        <v>903766.8</v>
      </c>
      <c r="F132" s="44">
        <v>903766.8</v>
      </c>
      <c r="G132" s="44">
        <v>903766.8</v>
      </c>
      <c r="H132" s="44">
        <f>G132/C132*100</f>
        <v>25.000050483257553</v>
      </c>
      <c r="I132" s="80"/>
    </row>
    <row r="133" spans="1:9" s="129" customFormat="1" ht="15.75">
      <c r="A133" s="69"/>
      <c r="B133" s="91" t="s">
        <v>12</v>
      </c>
      <c r="C133" s="65">
        <v>0</v>
      </c>
      <c r="D133" s="65">
        <v>0</v>
      </c>
      <c r="E133" s="65">
        <v>0</v>
      </c>
      <c r="F133" s="65">
        <v>0</v>
      </c>
      <c r="G133" s="65">
        <v>0</v>
      </c>
      <c r="H133" s="66" t="s">
        <v>18</v>
      </c>
      <c r="I133" s="241" t="s">
        <v>152</v>
      </c>
    </row>
    <row r="134" spans="1:9" s="129" customFormat="1" ht="99" customHeight="1">
      <c r="A134" s="69"/>
      <c r="B134" s="91" t="s">
        <v>13</v>
      </c>
      <c r="C134" s="67">
        <v>3615059.9</v>
      </c>
      <c r="D134" s="67">
        <v>3615059.9</v>
      </c>
      <c r="E134" s="67">
        <v>903766.8</v>
      </c>
      <c r="F134" s="67">
        <v>903766.8</v>
      </c>
      <c r="G134" s="67">
        <v>903766.8</v>
      </c>
      <c r="H134" s="68">
        <f>G134/C134*100</f>
        <v>25.000050483257553</v>
      </c>
      <c r="I134" s="258"/>
    </row>
    <row r="135" spans="1:9" ht="66" customHeight="1">
      <c r="A135" s="77" t="s">
        <v>153</v>
      </c>
      <c r="B135" s="78" t="s">
        <v>154</v>
      </c>
      <c r="C135" s="44">
        <v>88243.199999999997</v>
      </c>
      <c r="D135" s="44">
        <v>44081.599999999999</v>
      </c>
      <c r="E135" s="44">
        <v>15384.89191</v>
      </c>
      <c r="F135" s="44">
        <v>12395.129220000001</v>
      </c>
      <c r="G135" s="44">
        <v>12395.129220000001</v>
      </c>
      <c r="H135" s="44">
        <f>G135/C135*100</f>
        <v>14.046554544712794</v>
      </c>
      <c r="I135" s="80"/>
    </row>
    <row r="136" spans="1:9" ht="15.75">
      <c r="A136" s="69"/>
      <c r="B136" s="64" t="s">
        <v>12</v>
      </c>
      <c r="C136" s="65">
        <v>0</v>
      </c>
      <c r="D136" s="65">
        <v>0</v>
      </c>
      <c r="E136" s="65">
        <v>0</v>
      </c>
      <c r="F136" s="65">
        <v>0</v>
      </c>
      <c r="G136" s="65">
        <v>0</v>
      </c>
      <c r="H136" s="62" t="s">
        <v>18</v>
      </c>
      <c r="I136" s="237" t="s">
        <v>155</v>
      </c>
    </row>
    <row r="137" spans="1:9" ht="15.75">
      <c r="A137" s="69"/>
      <c r="B137" s="64" t="s">
        <v>13</v>
      </c>
      <c r="C137" s="65">
        <v>88243.199999999997</v>
      </c>
      <c r="D137" s="65">
        <v>44081.599999999999</v>
      </c>
      <c r="E137" s="65">
        <v>15384.89191</v>
      </c>
      <c r="F137" s="65">
        <v>12395.129220000001</v>
      </c>
      <c r="G137" s="65">
        <v>12395.129220000001</v>
      </c>
      <c r="H137" s="39">
        <f>G137/C137*100</f>
        <v>14.046554544712794</v>
      </c>
      <c r="I137" s="237"/>
    </row>
    <row r="138" spans="1:9" ht="48.75" customHeight="1">
      <c r="A138" s="77" t="s">
        <v>156</v>
      </c>
      <c r="B138" s="88" t="s">
        <v>157</v>
      </c>
      <c r="C138" s="79">
        <v>12277.7</v>
      </c>
      <c r="D138" s="79">
        <v>2277.6999999999998</v>
      </c>
      <c r="E138" s="79">
        <v>40</v>
      </c>
      <c r="F138" s="79">
        <v>40</v>
      </c>
      <c r="G138" s="79">
        <v>40</v>
      </c>
      <c r="H138" s="79">
        <f>G138/C138*100</f>
        <v>0.32579391905650079</v>
      </c>
      <c r="I138" s="145"/>
    </row>
    <row r="139" spans="1:9" ht="47.25">
      <c r="A139" s="187"/>
      <c r="B139" s="27" t="s">
        <v>158</v>
      </c>
      <c r="C139" s="31">
        <v>2277.6999999999998</v>
      </c>
      <c r="D139" s="31">
        <v>2277.6999999999998</v>
      </c>
      <c r="E139" s="31">
        <v>40</v>
      </c>
      <c r="F139" s="31">
        <v>40</v>
      </c>
      <c r="G139" s="31">
        <v>40</v>
      </c>
      <c r="H139" s="49">
        <f>G139/C139*100</f>
        <v>1.7561575273302017</v>
      </c>
      <c r="I139" s="233" t="s">
        <v>159</v>
      </c>
    </row>
    <row r="140" spans="1:9" ht="15.75">
      <c r="A140" s="55"/>
      <c r="B140" s="72" t="s">
        <v>12</v>
      </c>
      <c r="C140" s="31">
        <v>0</v>
      </c>
      <c r="D140" s="31">
        <v>0</v>
      </c>
      <c r="E140" s="31">
        <v>0</v>
      </c>
      <c r="F140" s="31">
        <v>0</v>
      </c>
      <c r="G140" s="31">
        <v>0</v>
      </c>
      <c r="H140" s="140" t="s">
        <v>18</v>
      </c>
      <c r="I140" s="230"/>
    </row>
    <row r="141" spans="1:9" ht="15.75">
      <c r="A141" s="55"/>
      <c r="B141" s="72" t="s">
        <v>13</v>
      </c>
      <c r="C141" s="31">
        <v>2277.6999999999998</v>
      </c>
      <c r="D141" s="31">
        <v>2277.6999999999998</v>
      </c>
      <c r="E141" s="31">
        <v>40</v>
      </c>
      <c r="F141" s="31">
        <v>40</v>
      </c>
      <c r="G141" s="31">
        <v>40</v>
      </c>
      <c r="H141" s="49">
        <f>G141/C141*100</f>
        <v>1.7561575273302017</v>
      </c>
      <c r="I141" s="230"/>
    </row>
    <row r="142" spans="1:9" ht="31.5">
      <c r="A142" s="181" t="s">
        <v>160</v>
      </c>
      <c r="B142" s="188" t="s">
        <v>161</v>
      </c>
      <c r="C142" s="96">
        <v>10000</v>
      </c>
      <c r="D142" s="96">
        <v>0</v>
      </c>
      <c r="E142" s="96">
        <v>0</v>
      </c>
      <c r="F142" s="96">
        <v>0</v>
      </c>
      <c r="G142" s="96">
        <v>0</v>
      </c>
      <c r="H142" s="96">
        <f>G142/C142*100</f>
        <v>0</v>
      </c>
      <c r="I142" s="189"/>
    </row>
    <row r="143" spans="1:9" ht="31.5">
      <c r="A143" s="102"/>
      <c r="B143" s="190" t="s">
        <v>162</v>
      </c>
      <c r="C143" s="103"/>
      <c r="D143" s="103"/>
      <c r="E143" s="103"/>
      <c r="F143" s="103"/>
      <c r="G143" s="103"/>
      <c r="H143" s="49"/>
      <c r="I143" s="245" t="s">
        <v>163</v>
      </c>
    </row>
    <row r="144" spans="1:9" ht="15.75">
      <c r="A144" s="102"/>
      <c r="B144" s="47" t="s">
        <v>12</v>
      </c>
      <c r="C144" s="49">
        <v>10000</v>
      </c>
      <c r="D144" s="49">
        <v>0</v>
      </c>
      <c r="E144" s="49">
        <v>0</v>
      </c>
      <c r="F144" s="49">
        <v>0</v>
      </c>
      <c r="G144" s="49">
        <v>0</v>
      </c>
      <c r="H144" s="49">
        <f>G144/C144*100</f>
        <v>0</v>
      </c>
      <c r="I144" s="246"/>
    </row>
    <row r="145" spans="1:19" ht="15.75">
      <c r="A145" s="102"/>
      <c r="B145" s="50" t="s">
        <v>112</v>
      </c>
      <c r="C145" s="49">
        <v>0</v>
      </c>
      <c r="D145" s="49">
        <v>0</v>
      </c>
      <c r="E145" s="49">
        <v>0</v>
      </c>
      <c r="F145" s="49">
        <v>0</v>
      </c>
      <c r="G145" s="49">
        <v>0</v>
      </c>
      <c r="H145" s="49" t="s">
        <v>18</v>
      </c>
      <c r="I145" s="247"/>
    </row>
    <row r="146" spans="1:19" ht="15.75">
      <c r="A146" s="259" t="s">
        <v>164</v>
      </c>
      <c r="B146" s="260"/>
      <c r="C146" s="260"/>
      <c r="D146" s="260"/>
      <c r="E146" s="260"/>
      <c r="F146" s="260"/>
      <c r="G146" s="260"/>
      <c r="H146" s="260"/>
      <c r="I146" s="260"/>
    </row>
    <row r="147" spans="1:19" ht="15.75">
      <c r="A147" s="191"/>
      <c r="B147" s="192" t="s">
        <v>165</v>
      </c>
      <c r="C147" s="97">
        <v>15325449.6</v>
      </c>
      <c r="D147" s="97">
        <v>15325449.6</v>
      </c>
      <c r="E147" s="97">
        <v>338120</v>
      </c>
      <c r="F147" s="97">
        <v>0</v>
      </c>
      <c r="G147" s="97">
        <v>288120</v>
      </c>
      <c r="H147" s="97">
        <f>G147/C147*100</f>
        <v>1.8800100977135445</v>
      </c>
      <c r="I147" s="193"/>
    </row>
    <row r="148" spans="1:19" ht="42" customHeight="1">
      <c r="A148" s="194" t="s">
        <v>14</v>
      </c>
      <c r="B148" s="195" t="s">
        <v>166</v>
      </c>
      <c r="C148" s="196">
        <v>50000</v>
      </c>
      <c r="D148" s="196">
        <v>50000</v>
      </c>
      <c r="E148" s="196">
        <v>50000</v>
      </c>
      <c r="F148" s="196">
        <v>0</v>
      </c>
      <c r="G148" s="196">
        <v>0</v>
      </c>
      <c r="H148" s="197">
        <f>G148/C148*100</f>
        <v>0</v>
      </c>
      <c r="I148" s="198"/>
    </row>
    <row r="149" spans="1:19" ht="47.25">
      <c r="A149" s="199"/>
      <c r="B149" s="200" t="s">
        <v>167</v>
      </c>
      <c r="C149" s="201"/>
      <c r="D149" s="202"/>
      <c r="E149" s="202"/>
      <c r="F149" s="202"/>
      <c r="G149" s="202"/>
      <c r="H149" s="203"/>
      <c r="I149" s="204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</row>
    <row r="150" spans="1:19" ht="15.75">
      <c r="A150" s="199"/>
      <c r="B150" s="30" t="s">
        <v>12</v>
      </c>
      <c r="C150" s="49">
        <v>50000</v>
      </c>
      <c r="D150" s="49">
        <v>50000</v>
      </c>
      <c r="E150" s="49">
        <v>50000</v>
      </c>
      <c r="F150" s="49">
        <v>0</v>
      </c>
      <c r="G150" s="49">
        <v>0</v>
      </c>
      <c r="H150" s="49">
        <f>G150/C150*100</f>
        <v>0</v>
      </c>
      <c r="I150" s="235" t="s">
        <v>168</v>
      </c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</row>
    <row r="151" spans="1:19" ht="48.75" customHeight="1">
      <c r="A151" s="199"/>
      <c r="B151" s="30" t="s">
        <v>169</v>
      </c>
      <c r="C151" s="205">
        <v>0</v>
      </c>
      <c r="D151" s="205">
        <v>0</v>
      </c>
      <c r="E151" s="205">
        <v>0</v>
      </c>
      <c r="F151" s="205">
        <v>0</v>
      </c>
      <c r="G151" s="205">
        <v>0</v>
      </c>
      <c r="H151" s="205">
        <v>0</v>
      </c>
      <c r="I151" s="235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</row>
    <row r="152" spans="1:19" ht="18" customHeight="1">
      <c r="A152" s="194" t="s">
        <v>19</v>
      </c>
      <c r="B152" s="195" t="s">
        <v>170</v>
      </c>
      <c r="C152" s="196">
        <v>15120875.799999999</v>
      </c>
      <c r="D152" s="196">
        <v>15120875.799999999</v>
      </c>
      <c r="E152" s="196">
        <v>288120</v>
      </c>
      <c r="F152" s="196">
        <v>0</v>
      </c>
      <c r="G152" s="196">
        <v>288120</v>
      </c>
      <c r="H152" s="197">
        <f>G152/C152*100</f>
        <v>1.9054451859197206</v>
      </c>
      <c r="I152" s="206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</row>
    <row r="153" spans="1:19" ht="18" customHeight="1">
      <c r="A153" s="199"/>
      <c r="B153" s="207" t="s">
        <v>171</v>
      </c>
      <c r="C153" s="208"/>
      <c r="D153" s="209"/>
      <c r="E153" s="209"/>
      <c r="F153" s="209"/>
      <c r="G153" s="209"/>
      <c r="H153" s="39"/>
      <c r="I153" s="245" t="s">
        <v>172</v>
      </c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</row>
    <row r="154" spans="1:19" ht="18" customHeight="1">
      <c r="A154" s="199"/>
      <c r="B154" s="30" t="s">
        <v>12</v>
      </c>
      <c r="C154" s="49">
        <v>15120875.799999999</v>
      </c>
      <c r="D154" s="49">
        <v>15120875.799999999</v>
      </c>
      <c r="E154" s="49">
        <v>288120</v>
      </c>
      <c r="F154" s="49">
        <v>0</v>
      </c>
      <c r="G154" s="49">
        <v>288120</v>
      </c>
      <c r="H154" s="49">
        <f>G154/C154*100</f>
        <v>1.9054451859197206</v>
      </c>
      <c r="I154" s="246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</row>
    <row r="155" spans="1:19" ht="225" customHeight="1">
      <c r="A155" s="199"/>
      <c r="B155" s="30" t="s">
        <v>169</v>
      </c>
      <c r="C155" s="205">
        <v>0</v>
      </c>
      <c r="D155" s="205">
        <v>0</v>
      </c>
      <c r="E155" s="205">
        <v>0</v>
      </c>
      <c r="F155" s="205">
        <v>0</v>
      </c>
      <c r="G155" s="205">
        <v>0</v>
      </c>
      <c r="H155" s="205" t="s">
        <v>18</v>
      </c>
      <c r="I155" s="246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</row>
    <row r="156" spans="1:19" ht="63">
      <c r="A156" s="194" t="s">
        <v>29</v>
      </c>
      <c r="B156" s="195" t="s">
        <v>173</v>
      </c>
      <c r="C156" s="210">
        <v>154573.79999999999</v>
      </c>
      <c r="D156" s="210">
        <v>154573.79999999999</v>
      </c>
      <c r="E156" s="210">
        <v>0</v>
      </c>
      <c r="F156" s="210">
        <v>0</v>
      </c>
      <c r="G156" s="210">
        <v>0</v>
      </c>
      <c r="H156" s="210">
        <f>G156/C156*100</f>
        <v>0</v>
      </c>
      <c r="I156" s="211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</row>
    <row r="157" spans="1:19" ht="47.25" customHeight="1">
      <c r="A157" s="199"/>
      <c r="B157" s="212" t="s">
        <v>174</v>
      </c>
      <c r="C157" s="213"/>
      <c r="D157" s="213"/>
      <c r="E157" s="213"/>
      <c r="F157" s="213"/>
      <c r="G157" s="213"/>
      <c r="H157" s="214"/>
      <c r="I157" s="255" t="s">
        <v>175</v>
      </c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</row>
    <row r="158" spans="1:19" ht="15.75">
      <c r="A158" s="199"/>
      <c r="B158" s="30" t="s">
        <v>12</v>
      </c>
      <c r="C158" s="153">
        <v>154573.79999999999</v>
      </c>
      <c r="D158" s="153">
        <v>154573.79999999999</v>
      </c>
      <c r="E158" s="153">
        <v>0</v>
      </c>
      <c r="F158" s="153">
        <v>0</v>
      </c>
      <c r="G158" s="153">
        <v>0</v>
      </c>
      <c r="H158" s="153">
        <f>G158/C158*100</f>
        <v>0</v>
      </c>
      <c r="I158" s="256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</row>
    <row r="159" spans="1:19" ht="15.75">
      <c r="A159" s="199"/>
      <c r="B159" s="30" t="s">
        <v>169</v>
      </c>
      <c r="C159" s="205">
        <v>0</v>
      </c>
      <c r="D159" s="205">
        <v>0</v>
      </c>
      <c r="E159" s="205">
        <v>0</v>
      </c>
      <c r="F159" s="205">
        <v>0</v>
      </c>
      <c r="G159" s="205">
        <v>0</v>
      </c>
      <c r="H159" s="205" t="s">
        <v>18</v>
      </c>
      <c r="I159" s="257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</row>
    <row r="160" spans="1:19"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</row>
    <row r="161" spans="1:19" ht="20.25">
      <c r="A161" s="215"/>
      <c r="B161" s="216" t="s">
        <v>176</v>
      </c>
      <c r="C161" s="217"/>
      <c r="D161" s="217"/>
      <c r="E161" s="217"/>
      <c r="F161" s="218"/>
      <c r="G161" s="217"/>
      <c r="H161" s="219" t="s">
        <v>177</v>
      </c>
      <c r="I161" s="220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</row>
  </sheetData>
  <mergeCells count="44">
    <mergeCell ref="I157:I159"/>
    <mergeCell ref="I110:I112"/>
    <mergeCell ref="I115:I118"/>
    <mergeCell ref="I121:I124"/>
    <mergeCell ref="I127:I129"/>
    <mergeCell ref="I133:I134"/>
    <mergeCell ref="I136:I137"/>
    <mergeCell ref="I139:I141"/>
    <mergeCell ref="I143:I145"/>
    <mergeCell ref="A146:I146"/>
    <mergeCell ref="I150:I151"/>
    <mergeCell ref="I153:I155"/>
    <mergeCell ref="I106:I108"/>
    <mergeCell ref="I58:I60"/>
    <mergeCell ref="I63:I65"/>
    <mergeCell ref="I67:I69"/>
    <mergeCell ref="I73:I74"/>
    <mergeCell ref="I76:I77"/>
    <mergeCell ref="I80:I82"/>
    <mergeCell ref="I86:I87"/>
    <mergeCell ref="I89:I90"/>
    <mergeCell ref="I92:I94"/>
    <mergeCell ref="I97:I99"/>
    <mergeCell ref="I102:I104"/>
    <mergeCell ref="I54:I55"/>
    <mergeCell ref="I10:I12"/>
    <mergeCell ref="I16:I17"/>
    <mergeCell ref="I19:I20"/>
    <mergeCell ref="I22:I24"/>
    <mergeCell ref="I25:I27"/>
    <mergeCell ref="I30:I32"/>
    <mergeCell ref="I33:I35"/>
    <mergeCell ref="I40:I41"/>
    <mergeCell ref="I43:I45"/>
    <mergeCell ref="I47:I48"/>
    <mergeCell ref="I51:I52"/>
    <mergeCell ref="A1:I2"/>
    <mergeCell ref="A3:A4"/>
    <mergeCell ref="B3:B4"/>
    <mergeCell ref="C3:C4"/>
    <mergeCell ref="D3:D4"/>
    <mergeCell ref="E3:G3"/>
    <mergeCell ref="H3:H4"/>
    <mergeCell ref="I3:I4"/>
  </mergeCells>
  <pageMargins left="0.7" right="0.7" top="0.75" bottom="0.75" header="0.3" footer="0.3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2017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2017-05-11T05:59:30Z</dcterms:modified>
</cp:coreProperties>
</file>