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S_7_PRICES\ВВП\2. Прогноз (Calc)\2021\7. Выходные\210824_09-30\"/>
    </mc:Choice>
  </mc:AlternateContent>
  <bookViews>
    <workbookView xWindow="0" yWindow="0" windowWidth="28800" windowHeight="11400"/>
  </bookViews>
  <sheets>
    <sheet name="13.Цен.газ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[2]ФедД!$AH$17</definedName>
    <definedName name="ColLastYearFB1">[3]Управление!$AF$17</definedName>
    <definedName name="ColThisYearFB">[2]ФедД!$AG$17</definedName>
    <definedName name="PeriodLastYearName">[2]ФедД!$AH$20</definedName>
    <definedName name="PeriodThisYearName">[2]ФедД!$AG$20</definedName>
    <definedName name="short">[4]!short</definedName>
    <definedName name="title">'[5]Огл. Графиков'!$B$2:$B$31</definedName>
    <definedName name="Вып_ОФ_с_пц">[5]рабочий!$Y$202:$AP$224</definedName>
    <definedName name="Вып_с_новых_ОФ">[5]рабочий!$Y$277:$AP$299</definedName>
    <definedName name="Выход">[6]Управление!$AF$20</definedName>
    <definedName name="год1">#REF!</definedName>
    <definedName name="График">"Диагр. 4"</definedName>
    <definedName name="Дефл_ц_пред_год">'[5]Текущие цены'!$AT$36:$BK$58</definedName>
    <definedName name="Дефлятор_годовой">'[5]Текущие цены'!$Y$4:$AP$27</definedName>
    <definedName name="Дефлятор_цепной">'[5]Текущие цены'!$Y$36:$AP$58</definedName>
    <definedName name="КурсДоллараСреднегодовой.РублейЗаДоллар" localSheetId="0">'13.Цен.газ'!$A$24</definedName>
    <definedName name="новые_ОФ_2003">[5]рабочий!$F$305:$W$327</definedName>
    <definedName name="новые_ОФ_2004">[5]рабочий!$F$335:$W$357</definedName>
    <definedName name="новые_ОФ_а_всего">[5]рабочий!$F$767:$V$789</definedName>
    <definedName name="новые_ОФ_всего">[5]рабочий!$F$1331:$V$1353</definedName>
    <definedName name="новые_ОФ_п_всего">[5]рабочий!$F$1293:$V$1315</definedName>
    <definedName name="_xlnm.Print_Area" localSheetId="0">'13.Цен.газ'!$A$1:$F$24</definedName>
    <definedName name="окраска_05">[5]окраска!$C$7:$Z$30</definedName>
    <definedName name="окраска_06">[5]окраска!$C$35:$Z$58</definedName>
    <definedName name="окраска_07">[5]окраска!$C$63:$Z$86</definedName>
    <definedName name="окраска_08">[5]окраска!$C$91:$Z$114</definedName>
    <definedName name="окраска_09">[5]окраска!$C$119:$Z$142</definedName>
    <definedName name="окраска_10">[5]окраска!$C$147:$Z$170</definedName>
    <definedName name="окраска_11">[5]окраска!$C$175:$Z$198</definedName>
    <definedName name="окраска_12">[5]окраска!$C$203:$Z$226</definedName>
    <definedName name="окраска_13">[5]окраска!$C$231:$Z$254</definedName>
    <definedName name="окраска_14">[5]окраска!$C$259:$Z$282</definedName>
    <definedName name="окраска_15">[5]окраска!$C$287:$Z$310</definedName>
    <definedName name="ОФ_а_с_пц">[5]рабочий!$CI$121:$CY$143</definedName>
    <definedName name="ПОКАЗАТЕЛИ_ДОЛГОСР.ПРОГНОЗА" localSheetId="0">'[7]2002(v2)'!#REF!</definedName>
    <definedName name="ПОКАЗАТЕЛИ_ДОЛГОСР.ПРОГНОЗА">'[7]2002(v2)'!#REF!</definedName>
    <definedName name="приб">[8]Управление!$AE$20</definedName>
    <definedName name="прибвб2">[8]Управление!$AF$20</definedName>
    <definedName name="Прогноз_Вып_пц">[5]рабочий!$Y$240:$AP$262</definedName>
    <definedName name="суда">[4]!суда</definedName>
    <definedName name="фо_а_н_пц">[5]рабочий!$AR$240:$BI$263</definedName>
    <definedName name="фо_а_с_пц">[5]рабочий!$AS$202:$BI$224</definedName>
    <definedName name="фо_н_03">[5]рабочий!$X$305:$X$327</definedName>
    <definedName name="фо_н_04">[5]рабочий!$X$335:$X$357</definedName>
    <definedName name="ыяпр">[4]!ыяпр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 l="1"/>
  <c r="C7" i="1" l="1"/>
  <c r="B7" i="1" l="1"/>
</calcChain>
</file>

<file path=xl/sharedStrings.xml><?xml version="1.0" encoding="utf-8"?>
<sst xmlns="http://schemas.openxmlformats.org/spreadsheetml/2006/main" count="20" uniqueCount="20">
  <si>
    <t>Министерство экономического развития</t>
  </si>
  <si>
    <t>Российской Федерации</t>
  </si>
  <si>
    <t>январь</t>
  </si>
  <si>
    <t>февраль</t>
  </si>
  <si>
    <t>март</t>
  </si>
  <si>
    <t>I квартал</t>
  </si>
  <si>
    <t>апрель</t>
  </si>
  <si>
    <t>май</t>
  </si>
  <si>
    <t>июнь</t>
  </si>
  <si>
    <t>II квартал</t>
  </si>
  <si>
    <t>июль</t>
  </si>
  <si>
    <t>август</t>
  </si>
  <si>
    <t>сентябрь</t>
  </si>
  <si>
    <t>III квартал</t>
  </si>
  <si>
    <t>октябрь</t>
  </si>
  <si>
    <t>ноябрь</t>
  </si>
  <si>
    <t>декабрь</t>
  </si>
  <si>
    <t>IV квартал</t>
  </si>
  <si>
    <t>год</t>
  </si>
  <si>
    <t>Прогноз цен на газ в дальнее зарубежье, долларов за 1000 куб.м                           (Базовый вариант)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</si>
</sst>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 Cyr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27">
    <xf numFmtId="0" fontId="0" fillId="0" borderId="0" xfId="0"/>
    <xf numFmtId="0" fontId="3" fillId="2" borderId="0" xfId="1" applyFont="1" applyFill="1" applyBorder="1" applyAlignment="1"/>
    <xf numFmtId="0" fontId="4" fillId="2" borderId="0" xfId="1" applyFont="1" applyFill="1" applyBorder="1" applyAlignment="1"/>
    <xf numFmtId="0" fontId="0" fillId="0" borderId="0" xfId="2" applyFont="1" applyFill="1" applyAlignment="1">
      <alignment vertical="center"/>
    </xf>
    <xf numFmtId="0" fontId="6" fillId="2" borderId="1" xfId="1" applyFont="1" applyFill="1" applyBorder="1" applyAlignment="1">
      <alignment vertical="top"/>
    </xf>
    <xf numFmtId="0" fontId="7" fillId="2" borderId="1" xfId="1" applyFont="1" applyFill="1" applyBorder="1" applyAlignment="1">
      <alignment vertical="top"/>
    </xf>
    <xf numFmtId="0" fontId="1" fillId="0" borderId="0" xfId="3"/>
    <xf numFmtId="0" fontId="8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/>
    </xf>
    <xf numFmtId="0" fontId="3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vertical="center" wrapText="1"/>
    </xf>
    <xf numFmtId="0" fontId="7" fillId="0" borderId="2" xfId="3" applyFont="1" applyFill="1" applyBorder="1" applyAlignment="1">
      <alignment horizontal="center"/>
    </xf>
    <xf numFmtId="0" fontId="7" fillId="0" borderId="0" xfId="3" applyFont="1" applyFill="1" applyBorder="1" applyAlignment="1">
      <alignment horizontal="center"/>
    </xf>
    <xf numFmtId="0" fontId="9" fillId="0" borderId="3" xfId="3" applyFont="1" applyFill="1" applyBorder="1" applyAlignment="1">
      <alignment horizontal="center"/>
    </xf>
    <xf numFmtId="0" fontId="10" fillId="0" borderId="4" xfId="2" applyFont="1" applyFill="1" applyBorder="1" applyAlignment="1">
      <alignment horizontal="center" vertical="center"/>
    </xf>
    <xf numFmtId="0" fontId="10" fillId="0" borderId="3" xfId="2" applyFont="1" applyFill="1" applyBorder="1" applyAlignment="1">
      <alignment horizontal="center" vertical="center"/>
    </xf>
    <xf numFmtId="0" fontId="11" fillId="0" borderId="5" xfId="3" applyFont="1" applyFill="1" applyBorder="1" applyAlignment="1">
      <alignment horizontal="center"/>
    </xf>
    <xf numFmtId="164" fontId="11" fillId="3" borderId="5" xfId="3" applyNumberFormat="1" applyFont="1" applyFill="1" applyBorder="1" applyAlignment="1">
      <alignment horizontal="center"/>
    </xf>
    <xf numFmtId="164" fontId="1" fillId="0" borderId="0" xfId="3" applyNumberFormat="1"/>
    <xf numFmtId="0" fontId="11" fillId="0" borderId="6" xfId="3" applyFont="1" applyFill="1" applyBorder="1" applyAlignment="1">
      <alignment horizontal="center"/>
    </xf>
    <xf numFmtId="164" fontId="11" fillId="3" borderId="6" xfId="3" applyNumberFormat="1" applyFont="1" applyFill="1" applyBorder="1" applyAlignment="1">
      <alignment horizontal="center"/>
    </xf>
    <xf numFmtId="0" fontId="10" fillId="0" borderId="6" xfId="3" applyFont="1" applyFill="1" applyBorder="1" applyAlignment="1">
      <alignment horizontal="center"/>
    </xf>
    <xf numFmtId="164" fontId="10" fillId="3" borderId="6" xfId="3" applyNumberFormat="1" applyFont="1" applyFill="1" applyBorder="1" applyAlignment="1">
      <alignment horizontal="center" vertical="center"/>
    </xf>
    <xf numFmtId="2" fontId="1" fillId="0" borderId="0" xfId="3" applyNumberFormat="1"/>
    <xf numFmtId="0" fontId="10" fillId="0" borderId="7" xfId="3" applyFont="1" applyFill="1" applyBorder="1" applyAlignment="1">
      <alignment horizontal="center"/>
    </xf>
    <xf numFmtId="164" fontId="10" fillId="3" borderId="7" xfId="3" applyNumberFormat="1" applyFont="1" applyFill="1" applyBorder="1" applyAlignment="1">
      <alignment horizontal="center" vertical="center"/>
    </xf>
    <xf numFmtId="164" fontId="9" fillId="3" borderId="7" xfId="3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100" xfId="2"/>
    <cellStyle name="Обычный 2 3" xfId="3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</xdr:colOff>
      <xdr:row>0</xdr:row>
      <xdr:rowOff>0</xdr:rowOff>
    </xdr:from>
    <xdr:to>
      <xdr:col>5</xdr:col>
      <xdr:colOff>777620</xdr:colOff>
      <xdr:row>3</xdr:row>
      <xdr:rowOff>36597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15150" y="0"/>
          <a:ext cx="720470" cy="74144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_7_PRICES/&#1042;&#1042;&#1055;/2.%20&#1055;&#1088;&#1086;&#1075;&#1085;&#1086;&#1079;%20(Calc)/2021/7.%20&#1042;&#1099;&#1093;&#1086;&#1076;&#1085;&#1099;&#1077;/210823_&#1042;&#1099;&#1093;&#1086;&#1076;%20&#1073;&#1082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 листов"/>
      <sheetName val="Condition_отправка"/>
      <sheetName val="сравнение баз+конс"/>
      <sheetName val="Нефть"/>
      <sheetName val="Курс"/>
      <sheetName val="Макро Выход"/>
      <sheetName val="8.Ст-ра (им.)"/>
      <sheetName val="9.Экспорт"/>
      <sheetName val="10.Импорт"/>
      <sheetName val="11.Внеш.торг"/>
      <sheetName val="Дефляторы"/>
      <sheetName val="кварт"/>
      <sheetName val="7.Промышленность"/>
      <sheetName val="13.Цен.газ"/>
      <sheetName val="1.ИПЦ"/>
      <sheetName val="1.ВВП (исп.дин.)"/>
      <sheetName val="2.ВВП (исп.вкл.)"/>
      <sheetName val="3.ВВП (исп.стр.)"/>
      <sheetName val="4.ВВП (исп.свод.)"/>
      <sheetName val="5.ВВП (произв.)"/>
      <sheetName val="6.ВВП (дох.)"/>
      <sheetName val="Евро"/>
      <sheetName val="1.ИПЦ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REF!"/>
      <definedName name="суда" refersTo="#REF!"/>
      <definedName name="ыяпр" refersTo="#REF!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tabColor rgb="FF00B050"/>
  </sheetPr>
  <dimension ref="A1:L24"/>
  <sheetViews>
    <sheetView tabSelected="1" view="pageBreakPreview" zoomScaleNormal="100" zoomScaleSheetLayoutView="100" workbookViewId="0">
      <selection activeCell="F20" sqref="F20:F22"/>
    </sheetView>
  </sheetViews>
  <sheetFormatPr defaultColWidth="8" defaultRowHeight="15" x14ac:dyDescent="0.25"/>
  <cols>
    <col min="1" max="1" width="36.5703125" style="6" customWidth="1"/>
    <col min="2" max="7" width="16.5703125" style="6" customWidth="1"/>
    <col min="8" max="16384" width="8" style="6"/>
  </cols>
  <sheetData>
    <row r="1" spans="1:12" s="3" customFormat="1" ht="20.25" x14ac:dyDescent="0.3">
      <c r="A1" s="1" t="s">
        <v>0</v>
      </c>
      <c r="B1" s="2"/>
      <c r="C1" s="2"/>
      <c r="D1" s="2"/>
      <c r="E1" s="2"/>
      <c r="F1" s="2"/>
      <c r="G1" s="2"/>
    </row>
    <row r="2" spans="1:12" s="3" customFormat="1" ht="20.25" x14ac:dyDescent="0.2">
      <c r="A2" s="4" t="s">
        <v>1</v>
      </c>
      <c r="B2" s="5"/>
      <c r="C2" s="5"/>
      <c r="D2" s="5"/>
      <c r="E2" s="5"/>
      <c r="F2" s="5"/>
      <c r="G2" s="5"/>
    </row>
    <row r="3" spans="1:12" x14ac:dyDescent="0.25">
      <c r="B3" s="7"/>
      <c r="C3" s="7"/>
      <c r="D3" s="7"/>
      <c r="E3" s="7"/>
      <c r="F3" s="7"/>
      <c r="G3" s="7"/>
    </row>
    <row r="4" spans="1:12" x14ac:dyDescent="0.25">
      <c r="B4" s="8"/>
      <c r="C4" s="8"/>
      <c r="D4" s="8"/>
      <c r="E4" s="8"/>
      <c r="F4" s="8"/>
      <c r="G4" s="8"/>
    </row>
    <row r="5" spans="1:12" s="3" customFormat="1" ht="41.25" customHeight="1" x14ac:dyDescent="0.2">
      <c r="A5" s="9" t="s">
        <v>19</v>
      </c>
      <c r="B5" s="9"/>
      <c r="C5" s="9"/>
      <c r="D5" s="9"/>
      <c r="E5" s="9"/>
      <c r="F5" s="9"/>
      <c r="G5" s="10"/>
    </row>
    <row r="6" spans="1:12" ht="15.75" thickBot="1" x14ac:dyDescent="0.3">
      <c r="B6" s="11"/>
      <c r="C6" s="12"/>
      <c r="D6" s="12"/>
      <c r="E6" s="12"/>
      <c r="F6" s="12"/>
      <c r="G6" s="12"/>
    </row>
    <row r="7" spans="1:12" ht="16.5" thickBot="1" x14ac:dyDescent="0.3">
      <c r="A7" s="13"/>
      <c r="B7" s="14">
        <f t="shared" ref="B7:D7" si="0">C7-1</f>
        <v>2020</v>
      </c>
      <c r="C7" s="15">
        <f t="shared" si="0"/>
        <v>2021</v>
      </c>
      <c r="D7" s="14">
        <f t="shared" si="0"/>
        <v>2022</v>
      </c>
      <c r="E7" s="14">
        <f>F7-1</f>
        <v>2023</v>
      </c>
      <c r="F7" s="15">
        <v>2024</v>
      </c>
      <c r="G7"/>
    </row>
    <row r="8" spans="1:12" ht="15.75" x14ac:dyDescent="0.25">
      <c r="A8" s="16" t="s">
        <v>2</v>
      </c>
      <c r="B8" s="17">
        <v>180.68010000000001</v>
      </c>
      <c r="C8" s="17">
        <v>182.75649999999999</v>
      </c>
      <c r="D8" s="17">
        <v>236.35599999999999</v>
      </c>
      <c r="E8" s="17">
        <v>212.46780000000001</v>
      </c>
      <c r="F8" s="17">
        <v>199.3614</v>
      </c>
      <c r="G8"/>
      <c r="H8" s="18"/>
      <c r="I8" s="18"/>
      <c r="J8" s="18"/>
      <c r="K8" s="18"/>
      <c r="L8" s="18"/>
    </row>
    <row r="9" spans="1:12" ht="15.75" x14ac:dyDescent="0.25">
      <c r="A9" s="19" t="s">
        <v>3</v>
      </c>
      <c r="B9" s="20">
        <v>154.8092</v>
      </c>
      <c r="C9" s="20">
        <v>187.8349</v>
      </c>
      <c r="D9" s="20">
        <v>233.01339999999999</v>
      </c>
      <c r="E9" s="20">
        <v>211.33459999999999</v>
      </c>
      <c r="F9" s="20">
        <v>198.77690000000001</v>
      </c>
      <c r="G9"/>
      <c r="H9" s="18"/>
      <c r="I9" s="18"/>
      <c r="J9" s="18"/>
      <c r="K9" s="18"/>
      <c r="L9" s="18"/>
    </row>
    <row r="10" spans="1:12" ht="15.75" x14ac:dyDescent="0.25">
      <c r="A10" s="19" t="s">
        <v>4</v>
      </c>
      <c r="B10" s="20">
        <v>126.66589999999999</v>
      </c>
      <c r="C10" s="20">
        <v>182.41569999999999</v>
      </c>
      <c r="D10" s="20">
        <v>232.58279999999999</v>
      </c>
      <c r="E10" s="20">
        <v>210.96729999999999</v>
      </c>
      <c r="F10" s="20">
        <v>198.19229999999999</v>
      </c>
      <c r="G10"/>
      <c r="H10" s="18"/>
      <c r="I10" s="18"/>
      <c r="J10" s="18"/>
      <c r="K10" s="18"/>
      <c r="L10" s="18"/>
    </row>
    <row r="11" spans="1:12" ht="15.75" x14ac:dyDescent="0.25">
      <c r="A11" s="21" t="s">
        <v>5</v>
      </c>
      <c r="B11" s="22">
        <v>156.0599</v>
      </c>
      <c r="C11" s="22">
        <v>184.15880000000001</v>
      </c>
      <c r="D11" s="22">
        <v>233.98400000000001</v>
      </c>
      <c r="E11" s="22">
        <v>211.5899</v>
      </c>
      <c r="F11" s="22">
        <v>198.77690000000001</v>
      </c>
      <c r="G11"/>
      <c r="H11" s="23"/>
      <c r="I11" s="23"/>
      <c r="J11" s="23"/>
      <c r="K11" s="23"/>
      <c r="L11" s="23"/>
    </row>
    <row r="12" spans="1:12" ht="15.75" x14ac:dyDescent="0.25">
      <c r="A12" s="19" t="s">
        <v>6</v>
      </c>
      <c r="B12" s="20">
        <v>110.6786</v>
      </c>
      <c r="C12" s="20">
        <v>200.08330000000001</v>
      </c>
      <c r="D12" s="20">
        <v>228.47049999999999</v>
      </c>
      <c r="E12" s="20">
        <v>208.78280000000001</v>
      </c>
      <c r="F12" s="20">
        <v>196.1713</v>
      </c>
      <c r="G12"/>
      <c r="H12" s="18"/>
      <c r="I12" s="18"/>
      <c r="J12" s="18"/>
      <c r="K12" s="18"/>
      <c r="L12" s="18"/>
    </row>
    <row r="13" spans="1:12" ht="15.75" x14ac:dyDescent="0.25">
      <c r="A13" s="19" t="s">
        <v>7</v>
      </c>
      <c r="B13" s="20">
        <v>97.656499999999994</v>
      </c>
      <c r="C13" s="20">
        <v>216.00829999999999</v>
      </c>
      <c r="D13" s="20">
        <v>226.92310000000001</v>
      </c>
      <c r="E13" s="20">
        <v>208.0292</v>
      </c>
      <c r="F13" s="20">
        <v>195.5703</v>
      </c>
      <c r="G13"/>
      <c r="H13" s="18"/>
      <c r="I13" s="18"/>
      <c r="J13" s="18"/>
      <c r="K13" s="18"/>
      <c r="L13" s="18"/>
    </row>
    <row r="14" spans="1:12" ht="15.75" x14ac:dyDescent="0.25">
      <c r="A14" s="19" t="s">
        <v>8</v>
      </c>
      <c r="B14" s="20">
        <v>83.946399999999997</v>
      </c>
      <c r="C14" s="20">
        <v>242.7243</v>
      </c>
      <c r="D14" s="20">
        <v>225.99809999999999</v>
      </c>
      <c r="E14" s="20">
        <v>207.57079999999999</v>
      </c>
      <c r="F14" s="20">
        <v>194.9879</v>
      </c>
      <c r="G14"/>
      <c r="H14" s="18"/>
      <c r="I14" s="18"/>
      <c r="J14" s="18"/>
      <c r="K14" s="18"/>
      <c r="L14" s="18"/>
    </row>
    <row r="15" spans="1:12" ht="15.75" x14ac:dyDescent="0.25">
      <c r="A15" s="21" t="s">
        <v>9</v>
      </c>
      <c r="B15" s="22">
        <v>97.198599999999999</v>
      </c>
      <c r="C15" s="22">
        <v>218.94370000000001</v>
      </c>
      <c r="D15" s="22">
        <v>227.13059999999999</v>
      </c>
      <c r="E15" s="22">
        <v>208.1276</v>
      </c>
      <c r="F15" s="22">
        <v>195.57650000000001</v>
      </c>
      <c r="G15"/>
      <c r="H15" s="23"/>
      <c r="I15" s="23"/>
      <c r="J15" s="23"/>
      <c r="K15" s="23"/>
      <c r="L15" s="23"/>
    </row>
    <row r="16" spans="1:12" ht="15.75" x14ac:dyDescent="0.25">
      <c r="A16" s="19" t="s">
        <v>10</v>
      </c>
      <c r="B16" s="20">
        <v>91.558300000000003</v>
      </c>
      <c r="C16" s="20">
        <v>237.7191</v>
      </c>
      <c r="D16" s="20">
        <v>222.69329999999999</v>
      </c>
      <c r="E16" s="20">
        <v>205.59520000000001</v>
      </c>
      <c r="F16" s="20">
        <v>192.96709999999999</v>
      </c>
      <c r="G16"/>
      <c r="H16" s="18"/>
      <c r="I16" s="18"/>
      <c r="J16" s="18"/>
      <c r="K16" s="18"/>
      <c r="L16" s="18"/>
    </row>
    <row r="17" spans="1:12" ht="15.75" x14ac:dyDescent="0.25">
      <c r="A17" s="19" t="s">
        <v>11</v>
      </c>
      <c r="B17" s="20">
        <v>92.988500000000002</v>
      </c>
      <c r="C17" s="20">
        <v>249.3486</v>
      </c>
      <c r="D17" s="20">
        <v>221.6816</v>
      </c>
      <c r="E17" s="20">
        <v>204.98330000000001</v>
      </c>
      <c r="F17" s="20">
        <v>192.5762</v>
      </c>
      <c r="G17"/>
      <c r="H17" s="18"/>
      <c r="I17" s="18"/>
      <c r="J17" s="18"/>
      <c r="K17" s="18"/>
      <c r="L17" s="18"/>
    </row>
    <row r="18" spans="1:12" ht="15.75" x14ac:dyDescent="0.25">
      <c r="A18" s="19" t="s">
        <v>12</v>
      </c>
      <c r="B18" s="20">
        <v>124.7071</v>
      </c>
      <c r="C18" s="20">
        <v>243.95760000000001</v>
      </c>
      <c r="D18" s="20">
        <v>220.49760000000001</v>
      </c>
      <c r="E18" s="20">
        <v>204.45500000000001</v>
      </c>
      <c r="F18" s="20">
        <v>191.57769999999999</v>
      </c>
      <c r="G18"/>
      <c r="H18" s="18"/>
      <c r="I18" s="18"/>
      <c r="J18" s="18"/>
      <c r="K18" s="18"/>
      <c r="L18" s="18"/>
    </row>
    <row r="19" spans="1:12" ht="15.75" x14ac:dyDescent="0.25">
      <c r="A19" s="21" t="s">
        <v>13</v>
      </c>
      <c r="B19" s="22">
        <v>103.9569</v>
      </c>
      <c r="C19" s="22">
        <v>243.67509999999999</v>
      </c>
      <c r="D19" s="22">
        <v>221.6242</v>
      </c>
      <c r="E19" s="22">
        <v>205.0112</v>
      </c>
      <c r="F19" s="22">
        <v>192.37379999999999</v>
      </c>
      <c r="G19"/>
      <c r="H19" s="23"/>
      <c r="I19" s="23"/>
      <c r="J19" s="23"/>
      <c r="K19" s="23"/>
      <c r="L19" s="23"/>
    </row>
    <row r="20" spans="1:12" ht="15.75" x14ac:dyDescent="0.25">
      <c r="A20" s="19" t="s">
        <v>14</v>
      </c>
      <c r="B20" s="20">
        <v>150.31039999999999</v>
      </c>
      <c r="C20" s="20">
        <v>245.52860000000001</v>
      </c>
      <c r="D20" s="20">
        <v>217.21709999999999</v>
      </c>
      <c r="E20" s="20">
        <v>202.494</v>
      </c>
      <c r="F20" s="20">
        <v>190.4614</v>
      </c>
      <c r="G20"/>
      <c r="H20" s="18"/>
      <c r="I20" s="18"/>
      <c r="J20" s="18"/>
      <c r="K20" s="18"/>
      <c r="L20" s="18"/>
    </row>
    <row r="21" spans="1:12" ht="15.75" x14ac:dyDescent="0.25">
      <c r="A21" s="19" t="s">
        <v>15</v>
      </c>
      <c r="B21" s="20">
        <v>163.80459999999999</v>
      </c>
      <c r="C21" s="20">
        <v>248.79310000000001</v>
      </c>
      <c r="D21" s="20">
        <v>216.04759999999999</v>
      </c>
      <c r="E21" s="20">
        <v>201.9075</v>
      </c>
      <c r="F21" s="20">
        <v>189.09280000000001</v>
      </c>
      <c r="G21"/>
      <c r="H21" s="18"/>
      <c r="I21" s="18"/>
      <c r="J21" s="18"/>
      <c r="K21" s="18"/>
      <c r="L21" s="18"/>
    </row>
    <row r="22" spans="1:12" ht="15.75" x14ac:dyDescent="0.25">
      <c r="A22" s="19" t="s">
        <v>16</v>
      </c>
      <c r="B22" s="20">
        <v>171.84460000000001</v>
      </c>
      <c r="C22" s="20">
        <v>243.68719999999999</v>
      </c>
      <c r="D22" s="20">
        <v>215.2099</v>
      </c>
      <c r="E22" s="20">
        <v>201.3476</v>
      </c>
      <c r="F22" s="20">
        <v>188.02359999999999</v>
      </c>
      <c r="G22"/>
      <c r="H22" s="18"/>
      <c r="I22" s="18"/>
      <c r="J22" s="18"/>
      <c r="K22" s="18"/>
      <c r="L22" s="18"/>
    </row>
    <row r="23" spans="1:12" ht="15.75" x14ac:dyDescent="0.25">
      <c r="A23" s="21" t="s">
        <v>17</v>
      </c>
      <c r="B23" s="22">
        <v>161.95679999999999</v>
      </c>
      <c r="C23" s="22">
        <v>246.00290000000001</v>
      </c>
      <c r="D23" s="22">
        <v>216.15819999999999</v>
      </c>
      <c r="E23" s="22">
        <v>201.91640000000001</v>
      </c>
      <c r="F23" s="22">
        <v>189.1935</v>
      </c>
      <c r="G23"/>
      <c r="H23" s="23"/>
      <c r="I23" s="23"/>
      <c r="J23" s="23"/>
      <c r="K23" s="23"/>
      <c r="L23" s="23"/>
    </row>
    <row r="24" spans="1:12" ht="16.5" thickBot="1" x14ac:dyDescent="0.3">
      <c r="A24" s="24" t="s">
        <v>18</v>
      </c>
      <c r="B24" s="25">
        <v>131.6301</v>
      </c>
      <c r="C24" s="26">
        <v>224.74420000000001</v>
      </c>
      <c r="D24" s="26">
        <v>224.48339999999999</v>
      </c>
      <c r="E24" s="26">
        <v>206.66130000000001</v>
      </c>
      <c r="F24" s="26">
        <v>193.9802</v>
      </c>
      <c r="G24"/>
      <c r="H24" s="18"/>
      <c r="I24" s="18"/>
      <c r="J24" s="18"/>
      <c r="K24" s="18"/>
    </row>
  </sheetData>
  <mergeCells count="3">
    <mergeCell ref="B3:G3"/>
    <mergeCell ref="B4:G4"/>
    <mergeCell ref="A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13.Цен.газ</vt:lpstr>
      <vt:lpstr>'13.Цен.газ'!КурсДоллараСреднегодовой.РублейЗаДоллар</vt:lpstr>
      <vt:lpstr>'13.Цен.газ'!Область_печати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2021-08-24T06:28:50Z</dcterms:created>
  <dcterms:modified xsi:type="dcterms:W3CDTF">2021-08-24T06:28:52Z</dcterms:modified>
</cp:coreProperties>
</file>