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OCS_7_PRICES\ВВП\2. Прогноз (Calc)\2021\7. Выходные\210908_Средне\"/>
    </mc:Choice>
  </mc:AlternateContent>
  <bookViews>
    <workbookView xWindow="0" yWindow="0" windowWidth="28800" windowHeight="11400"/>
  </bookViews>
  <sheets>
    <sheet name="Дефляторы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Z_01CA8EBB_0C4C_4010_811F_073E57232CD7_.wvu.FilterData" localSheetId="0" hidden="1">Дефляторы!$A$6:$A$108</definedName>
    <definedName name="Z_0ED5301B_3B9B_4028_A009_D402EF13F98D_.wvu.FilterData" localSheetId="0" hidden="1">Дефляторы!$A$6:$A$101</definedName>
    <definedName name="Z_13B89219_28C6_4883_87AC_E0D1795AD51D_.wvu.FilterData" localSheetId="0" hidden="1">Дефляторы!$A$6:$A$101</definedName>
    <definedName name="Z_268023C0_9BC0_40EB_A535_38BF110897FA_.wvu.FilterData" localSheetId="0" hidden="1">Дефляторы!$A$6:$A$101</definedName>
    <definedName name="Z_3DEEBB3D_1270_47DE_834F_86032DB959D9_.wvu.FilterData" localSheetId="0" hidden="1">Дефляторы!$A$6:$A$101</definedName>
    <definedName name="Z_4E2D07F0_76DB_4630_BC1D_F4D5A502B378_.wvu.FilterData" localSheetId="0" hidden="1">Дефляторы!$A$6:$A$101</definedName>
    <definedName name="Z_572ABAB9_340C_418A_A9AD_B19F14213DA2_.wvu.FilterData" localSheetId="0" hidden="1">Дефляторы!$A$6:$A$101</definedName>
    <definedName name="Z_ABD7BA35_04E1_43E0_AC75_033C3CA6FF3C_.wvu.Cols" localSheetId="0" hidden="1">Дефляторы!#REF!,Дефляторы!#REF!</definedName>
    <definedName name="Z_ABD7BA35_04E1_43E0_AC75_033C3CA6FF3C_.wvu.FilterData" localSheetId="0" hidden="1">Дефляторы!$A$6:$A$101</definedName>
    <definedName name="Z_ABD7BA35_04E1_43E0_AC75_033C3CA6FF3C_.wvu.PrintArea" localSheetId="0" hidden="1">Дефляторы!$A$6:$F$101</definedName>
    <definedName name="Z_C73CA27E_77B2_422A_A773_B235904BACA3_.wvu.Cols" localSheetId="0" hidden="1">Дефляторы!#REF!,Дефляторы!#REF!</definedName>
    <definedName name="Z_C73CA27E_77B2_422A_A773_B235904BACA3_.wvu.FilterData" localSheetId="0" hidden="1">Дефляторы!$A$6:$A$101</definedName>
    <definedName name="Z_C73CA27E_77B2_422A_A773_B235904BACA3_.wvu.PrintArea" localSheetId="0" hidden="1">Дефляторы!$A$6:$F$101</definedName>
    <definedName name="Z_D49940EF_113F_4789_B6E7_8353B816853A_.wvu.Cols" localSheetId="0" hidden="1">Дефляторы!#REF!,Дефляторы!#REF!</definedName>
    <definedName name="Z_D49940EF_113F_4789_B6E7_8353B816853A_.wvu.FilterData" localSheetId="0" hidden="1">Дефляторы!$A$6:$A$101</definedName>
    <definedName name="Z_D49940EF_113F_4789_B6E7_8353B816853A_.wvu.PrintArea" localSheetId="0" hidden="1">Дефляторы!$A$6:$F$101</definedName>
    <definedName name="Z_DCC68DFC_E4AF_484C_822A_D560C6D52926_.wvu.FilterData" localSheetId="0" hidden="1">Дефляторы!$A$6:$A$101</definedName>
    <definedName name="Z_E55F6B6A_DBD3_4117_B149_A082390B8D13_.wvu.Cols" localSheetId="0" hidden="1">Дефляторы!#REF!,Дефляторы!#REF!</definedName>
    <definedName name="Z_E55F6B6A_DBD3_4117_B149_A082390B8D13_.wvu.FilterData" localSheetId="0" hidden="1">Дефляторы!$A$6:$A$101</definedName>
    <definedName name="Z_E55F6B6A_DBD3_4117_B149_A082390B8D13_.wvu.PrintArea" localSheetId="0" hidden="1">Дефляторы!$A$6:$F$101</definedName>
    <definedName name="Z_E9547856_3045_49CA_B3C7_618D2DA21087_.wvu.FilterData" localSheetId="0" hidden="1">Дефляторы!$A$6:$A$101</definedName>
    <definedName name="Z_E9D4ABE5_580B_4EA1_8057_CB16EE65A5F9_.wvu.FilterData" localSheetId="0" hidden="1">Дефляторы!$A$6:$A$101</definedName>
    <definedName name="Z_F49A5623_9435_4BAA_98DE_EAAB0061DE16_.wvu.FilterData" localSheetId="0" hidden="1">Дефляторы!$A$6:$A$101</definedName>
    <definedName name="Вып_ОФ_с_пц">[4]рабочий!$Y$202:$AP$224</definedName>
    <definedName name="Вып_с_новых_ОФ">[4]рабочий!$Y$277:$AP$299</definedName>
    <definedName name="Выход">[5]Управление!$AF$20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Дефляторы!$6:$7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Дефляторы!$A$1:$F$107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0">'[6]2002(v2)'!#REF!</definedName>
    <definedName name="ПОКАЗАТЕЛИ_ДОЛГОСР.ПРОГНОЗА">'[6]2002(v2)'!#REF!</definedName>
    <definedName name="приб">[7]Управление!$AE$20</definedName>
    <definedName name="прибвб2">[7]Управление!$AF$20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5" i="1" l="1"/>
  <c r="H159" i="1"/>
  <c r="C6" i="1"/>
  <c r="D6" i="1" s="1"/>
  <c r="E6" i="1" s="1"/>
  <c r="F6" i="1" s="1"/>
</calcChain>
</file>

<file path=xl/sharedStrings.xml><?xml version="1.0" encoding="utf-8"?>
<sst xmlns="http://schemas.openxmlformats.org/spreadsheetml/2006/main" count="149" uniqueCount="57">
  <si>
    <t>Министерство экономического развития</t>
  </si>
  <si>
    <t>Российской Федерации</t>
  </si>
  <si>
    <r>
      <t>отчет</t>
    </r>
    <r>
      <rPr>
        <b/>
        <vertAlign val="superscript"/>
        <sz val="13"/>
        <rFont val="Arial"/>
        <family val="2"/>
        <charset val="204"/>
      </rPr>
      <t>2</t>
    </r>
  </si>
  <si>
    <t>оценка</t>
  </si>
  <si>
    <t>прогноз</t>
  </si>
  <si>
    <t>Промышленность (BCDE)</t>
  </si>
  <si>
    <t xml:space="preserve">  дефлятор</t>
  </si>
  <si>
    <t xml:space="preserve">  ИЦП</t>
  </si>
  <si>
    <t xml:space="preserve">   в т. ч.  без продукции ТЭКа (нефть, нефтепродукты, уголь, газ, энергетика)</t>
  </si>
  <si>
    <t xml:space="preserve">Добыча топливно-энергетических полезных ископаемых (05, 06+09) </t>
  </si>
  <si>
    <t>Добыча угля (05)</t>
  </si>
  <si>
    <r>
      <t xml:space="preserve">  уголь энергетический каменный</t>
    </r>
    <r>
      <rPr>
        <i/>
        <vertAlign val="superscript"/>
        <sz val="13"/>
        <color indexed="8"/>
        <rFont val="Arial"/>
        <family val="2"/>
        <charset val="204"/>
      </rPr>
      <t>2</t>
    </r>
  </si>
  <si>
    <t>Добыча сырой нефти и природного газа (06+09)</t>
  </si>
  <si>
    <t xml:space="preserve">Добыча металлических руд и прочих полезных ископаемых (07, 08) </t>
  </si>
  <si>
    <t>Добыча металлических руд (07)</t>
  </si>
  <si>
    <t>Добыча прочих полезных ископаемых (08)</t>
  </si>
  <si>
    <t>Производство пищевых продуктов, напитков и табачных изделий (10, 11, 12)</t>
  </si>
  <si>
    <t>Производство текстильных изделий, 
Производство одежды, 
Производство кожи и изделий из кожи (13, 14, 15)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</si>
  <si>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</si>
  <si>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</si>
  <si>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нефтепродуктов (19.2)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</si>
  <si>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
Производство резиновых и пластмассовых изделий (20, 21, 22)</t>
  </si>
  <si>
    <t>Производство прочей неметаллической минеральной продукции (23)</t>
  </si>
  <si>
    <t xml:space="preserve">Производство черных металлов 
(24.1, 24.2, 24.3, 24.5) 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</si>
  <si>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</si>
  <si>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</si>
  <si>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Продукция машиностроения (26, 27, 28, 29, 30, 33)</t>
  </si>
  <si>
    <t>Прочие</t>
  </si>
  <si>
    <t>Водоснабжение; водоотведение, организация сбора и утилизация отходов, деятельность по ликвидации загрязнений (Раздел E)</t>
  </si>
  <si>
    <t>Сельское хозяйство</t>
  </si>
  <si>
    <t xml:space="preserve"> - растениеводство</t>
  </si>
  <si>
    <t xml:space="preserve"> - животноводство</t>
  </si>
  <si>
    <t xml:space="preserve">  индекс цен реализации продукции сельхозпроизводителями</t>
  </si>
  <si>
    <t>Транспорт, вкл. трубопроводный</t>
  </si>
  <si>
    <r>
      <t xml:space="preserve">  дефлятор</t>
    </r>
    <r>
      <rPr>
        <b/>
        <vertAlign val="superscript"/>
        <sz val="13"/>
        <color indexed="8"/>
        <rFont val="Arial"/>
        <family val="2"/>
        <charset val="204"/>
      </rPr>
      <t>4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</si>
  <si>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</si>
  <si>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  <r>
      <rPr>
        <sz val="13"/>
        <rFont val="Arial"/>
        <family val="2"/>
        <charset val="204"/>
      </rPr>
      <t xml:space="preserve"> с исключением трубопроводн. транспорта</t>
    </r>
  </si>
  <si>
    <r>
      <t>Инвестиции в основной капитал</t>
    </r>
    <r>
      <rPr>
        <b/>
        <vertAlign val="superscript"/>
        <sz val="13"/>
        <color indexed="8"/>
        <rFont val="Arial"/>
        <family val="2"/>
        <charset val="204"/>
      </rPr>
      <t xml:space="preserve"> 6</t>
    </r>
  </si>
  <si>
    <t xml:space="preserve">  индексы цен </t>
  </si>
  <si>
    <t>Строительство</t>
  </si>
  <si>
    <r>
      <t xml:space="preserve">Потребительский рынок </t>
    </r>
    <r>
      <rPr>
        <b/>
        <vertAlign val="superscript"/>
        <sz val="13"/>
        <color indexed="8"/>
        <rFont val="Arial"/>
        <family val="2"/>
        <charset val="204"/>
      </rPr>
      <t>7</t>
    </r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</si>
  <si>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</si>
  <si>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</si>
  <si>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</si>
  <si>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</si>
  <si>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r>
      <rPr>
        <vertAlign val="superscript"/>
        <sz val="10"/>
        <color theme="1"/>
        <rFont val="Arial"/>
        <family val="2"/>
        <charset val="204"/>
      </rPr>
      <t>1</t>
    </r>
    <r>
      <rPr>
        <sz val="10"/>
        <color theme="1"/>
        <rFont val="Arial"/>
        <family val="2"/>
        <charset val="204"/>
      </rPr>
      <t xml:space="preserve"> - на продукцию, реализованную на внутренний рынок</t>
    </r>
  </si>
  <si>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- индексы-дефляторы, выделены курсивом - оценка</t>
    </r>
  </si>
  <si>
    <r>
      <rPr>
        <vertAlign val="superscript"/>
        <sz val="10"/>
        <color theme="1"/>
        <rFont val="Arial"/>
        <family val="2"/>
        <charset val="204"/>
      </rPr>
      <t>4</t>
    </r>
    <r>
      <rPr>
        <sz val="10"/>
        <color theme="1"/>
        <rFont val="Arial"/>
        <family val="2"/>
        <charset val="204"/>
      </rPr>
      <t xml:space="preserve"> - по виду деятельности "Транспортировка и хранение"</t>
    </r>
  </si>
  <si>
    <r>
      <rPr>
        <vertAlign val="superscript"/>
        <sz val="10"/>
        <color theme="1"/>
        <rFont val="Arial"/>
        <family val="2"/>
        <charset val="204"/>
      </rPr>
      <t>5</t>
    </r>
    <r>
      <rPr>
        <sz val="10"/>
        <color theme="1"/>
        <rFont val="Arial"/>
        <family val="2"/>
        <charset val="204"/>
      </rPr>
      <t xml:space="preserve"> - индекс тарифов на грузовые перевозки</t>
    </r>
  </si>
  <si>
    <r>
      <rPr>
        <vertAlign val="superscript"/>
        <sz val="10"/>
        <color theme="1"/>
        <rFont val="Arial"/>
        <family val="2"/>
        <charset val="204"/>
      </rPr>
      <t>6</t>
    </r>
    <r>
      <rPr>
        <sz val="10"/>
        <color theme="1"/>
        <rFont val="Arial"/>
        <family val="2"/>
        <charset val="204"/>
      </rPr>
      <t xml:space="preserve"> - за счет всех источников финансирования</t>
    </r>
  </si>
  <si>
    <r>
      <rPr>
        <vertAlign val="superscript"/>
        <sz val="10"/>
        <color theme="1"/>
        <rFont val="Arial"/>
        <family val="2"/>
        <charset val="204"/>
      </rPr>
      <t>7</t>
    </r>
    <r>
      <rPr>
        <sz val="10"/>
        <color theme="1"/>
        <rFont val="Arial"/>
        <family val="2"/>
        <charset val="204"/>
      </rPr>
      <t>- с учетом НДС, косвенных налогов, торгово-транспортной наценки</t>
    </r>
  </si>
  <si>
    <t/>
  </si>
  <si>
    <r>
      <t>Прогноз индексов цен производителей</t>
    </r>
    <r>
      <rPr>
        <b/>
        <vertAlign val="superscript"/>
        <sz val="16"/>
        <color rgb="FF203277"/>
        <rFont val="Arial"/>
        <family val="2"/>
        <charset val="204"/>
      </rPr>
      <t>1</t>
    </r>
    <r>
      <rPr>
        <b/>
        <sz val="16"/>
        <color rgb="FF203277"/>
        <rFont val="Arial"/>
        <family val="2"/>
        <charset val="204"/>
      </rPr>
      <t xml:space="preserve"> и индексов-дефляторов по видам экономической деятельности, в % г/г  (Консервативный вариант)</t>
    </r>
  </si>
  <si>
    <t>Обрабатывающие производства (Раздел C)</t>
  </si>
  <si>
    <r>
      <rPr>
        <vertAlign val="superscript"/>
        <sz val="10"/>
        <color theme="1"/>
        <rFont val="Arial"/>
        <family val="2"/>
        <charset val="204"/>
      </rPr>
      <t>3</t>
    </r>
    <r>
      <rPr>
        <sz val="10"/>
        <color theme="1"/>
        <rFont val="Arial"/>
        <family val="2"/>
        <charset val="204"/>
      </rPr>
      <t xml:space="preserve"> - в соответствии с Общероссийским классификатором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</si>
  <si>
    <t>Добыча полезных ископаемых (Раздел B)</t>
  </si>
  <si>
    <t>Обеспечение электрической энергией, газом и паром; кондиционирование воздуха (35)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</si>
</sst>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_)"/>
    <numFmt numFmtId="165" formatCode="0.0_)"/>
    <numFmt numFmtId="166" formatCode="0.00_)"/>
    <numFmt numFmtId="167" formatCode="0.000"/>
    <numFmt numFmtId="168" formatCode="0.000_)"/>
  </numFmts>
  <fonts count="5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Arial Cyr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 CYR"/>
      <family val="1"/>
      <charset val="204"/>
    </font>
    <font>
      <b/>
      <sz val="12"/>
      <name val="Arial"/>
      <family val="2"/>
      <charset val="204"/>
    </font>
    <font>
      <b/>
      <vertAlign val="superscript"/>
      <sz val="13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rgb="FF203277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name val="Courier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vertAlign val="superscript"/>
      <sz val="13"/>
      <color indexed="8"/>
      <name val="Arial"/>
      <family val="2"/>
      <charset val="204"/>
    </font>
    <font>
      <i/>
      <sz val="14"/>
      <color indexed="8"/>
      <name val="Cambria"/>
      <family val="1"/>
      <charset val="204"/>
    </font>
    <font>
      <strike/>
      <sz val="14"/>
      <name val="Cambria"/>
      <family val="1"/>
      <charset val="204"/>
    </font>
    <font>
      <sz val="12"/>
      <color indexed="8"/>
      <name val="Cambria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mbria"/>
      <family val="1"/>
      <charset val="204"/>
    </font>
    <font>
      <b/>
      <sz val="12"/>
      <color indexed="8"/>
      <name val="Cambria"/>
      <family val="1"/>
      <charset val="204"/>
    </font>
    <font>
      <sz val="14"/>
      <color indexed="8"/>
      <name val="Courier"/>
      <family val="1"/>
      <charset val="204"/>
    </font>
    <font>
      <b/>
      <sz val="14"/>
      <name val="Cambria"/>
      <family val="1"/>
      <charset val="204"/>
    </font>
    <font>
      <sz val="13"/>
      <name val="Courier"/>
      <family val="1"/>
      <charset val="204"/>
    </font>
    <font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6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b/>
      <vertAlign val="superscript"/>
      <sz val="13"/>
      <color indexed="8"/>
      <name val="Arial"/>
      <family val="2"/>
      <charset val="204"/>
    </font>
    <font>
      <vertAlign val="superscript"/>
      <sz val="13"/>
      <name val="Arial"/>
      <family val="2"/>
      <charset val="204"/>
    </font>
    <font>
      <sz val="13"/>
      <name val="Arial"/>
      <family val="2"/>
      <charset val="204"/>
    </font>
    <font>
      <sz val="13"/>
      <color theme="0"/>
      <name val="Courier"/>
      <family val="1"/>
      <charset val="204"/>
    </font>
    <font>
      <sz val="13"/>
      <color theme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indexed="8"/>
      <name val="Courier"/>
      <family val="1"/>
      <charset val="204"/>
    </font>
    <font>
      <sz val="12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b/>
      <vertAlign val="superscript"/>
      <sz val="16"/>
      <color rgb="FF203277"/>
      <name val="Arial"/>
      <family val="2"/>
      <charset val="204"/>
    </font>
    <font>
      <b/>
      <i/>
      <sz val="12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164" fontId="9" fillId="0" borderId="0"/>
    <xf numFmtId="0" fontId="1" fillId="0" borderId="0"/>
    <xf numFmtId="164" fontId="9" fillId="0" borderId="0"/>
    <xf numFmtId="164" fontId="9" fillId="0" borderId="0"/>
  </cellStyleXfs>
  <cellXfs count="165">
    <xf numFmtId="0" fontId="0" fillId="0" borderId="0" xfId="0"/>
    <xf numFmtId="0" fontId="4" fillId="2" borderId="0" xfId="1" applyFont="1" applyFill="1" applyBorder="1" applyAlignment="1"/>
    <xf numFmtId="0" fontId="5" fillId="2" borderId="0" xfId="1" applyFont="1" applyFill="1" applyBorder="1" applyAlignment="1"/>
    <xf numFmtId="0" fontId="6" fillId="0" borderId="0" xfId="1" applyFont="1" applyFill="1" applyBorder="1"/>
    <xf numFmtId="0" fontId="7" fillId="2" borderId="1" xfId="1" applyFont="1" applyFill="1" applyBorder="1" applyAlignment="1">
      <alignment vertical="top"/>
    </xf>
    <xf numFmtId="0" fontId="8" fillId="2" borderId="1" xfId="1" applyFont="1" applyFill="1" applyBorder="1" applyAlignment="1">
      <alignment vertical="top"/>
    </xf>
    <xf numFmtId="0" fontId="8" fillId="2" borderId="0" xfId="1" applyFont="1" applyFill="1" applyBorder="1" applyAlignment="1">
      <alignment vertical="top"/>
    </xf>
    <xf numFmtId="0" fontId="7" fillId="0" borderId="2" xfId="1" applyFont="1" applyFill="1" applyBorder="1" applyAlignment="1">
      <alignment vertical="top"/>
    </xf>
    <xf numFmtId="0" fontId="8" fillId="0" borderId="2" xfId="1" applyFont="1" applyFill="1" applyBorder="1" applyAlignment="1">
      <alignment vertical="top"/>
    </xf>
    <xf numFmtId="0" fontId="7" fillId="0" borderId="0" xfId="1" applyFont="1" applyFill="1" applyBorder="1" applyAlignment="1">
      <alignment vertical="top"/>
    </xf>
    <xf numFmtId="0" fontId="8" fillId="0" borderId="0" xfId="1" applyFont="1" applyFill="1" applyBorder="1" applyAlignment="1">
      <alignment vertical="top"/>
    </xf>
    <xf numFmtId="164" fontId="10" fillId="0" borderId="3" xfId="2" applyFont="1" applyBorder="1" applyAlignment="1" applyProtection="1">
      <alignment horizontal="center" vertical="center"/>
      <protection locked="0"/>
    </xf>
    <xf numFmtId="164" fontId="11" fillId="0" borderId="4" xfId="2" applyFont="1" applyFill="1" applyBorder="1" applyAlignment="1" applyProtection="1">
      <alignment horizontal="center" vertical="center" wrapText="1"/>
      <protection locked="0"/>
    </xf>
    <xf numFmtId="164" fontId="11" fillId="0" borderId="5" xfId="2" applyFont="1" applyFill="1" applyBorder="1" applyAlignment="1" applyProtection="1">
      <alignment horizontal="center" vertical="center" wrapText="1"/>
      <protection locked="0"/>
    </xf>
    <xf numFmtId="164" fontId="12" fillId="0" borderId="0" xfId="2" applyFont="1" applyBorder="1" applyAlignment="1" applyProtection="1">
      <alignment horizontal="center" vertical="center"/>
      <protection locked="0"/>
    </xf>
    <xf numFmtId="164" fontId="13" fillId="0" borderId="0" xfId="2" applyFont="1" applyFill="1" applyBorder="1" applyAlignment="1" applyProtection="1">
      <alignment horizontal="center" vertical="center" wrapText="1"/>
      <protection locked="0"/>
    </xf>
    <xf numFmtId="164" fontId="13" fillId="3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3" applyBorder="1"/>
    <xf numFmtId="0" fontId="1" fillId="0" borderId="0" xfId="3"/>
    <xf numFmtId="164" fontId="14" fillId="0" borderId="6" xfId="2" applyFont="1" applyBorder="1" applyAlignment="1" applyProtection="1">
      <alignment horizontal="center" vertical="center"/>
      <protection locked="0"/>
    </xf>
    <xf numFmtId="0" fontId="14" fillId="0" borderId="7" xfId="3" applyFont="1" applyFill="1" applyBorder="1" applyAlignment="1">
      <alignment horizontal="center"/>
    </xf>
    <xf numFmtId="164" fontId="17" fillId="0" borderId="0" xfId="2" applyFont="1" applyBorder="1" applyAlignment="1" applyProtection="1">
      <alignment horizontal="center" vertical="center"/>
      <protection locked="0"/>
    </xf>
    <xf numFmtId="164" fontId="18" fillId="0" borderId="0" xfId="2" applyFont="1" applyFill="1" applyBorder="1" applyAlignment="1" applyProtection="1">
      <alignment horizontal="center" vertical="center" wrapText="1"/>
      <protection locked="0"/>
    </xf>
    <xf numFmtId="164" fontId="19" fillId="0" borderId="0" xfId="2" applyFont="1" applyFill="1" applyBorder="1" applyAlignment="1" applyProtection="1">
      <alignment horizontal="center" vertical="center" wrapText="1"/>
      <protection locked="0"/>
    </xf>
    <xf numFmtId="164" fontId="19" fillId="3" borderId="0" xfId="2" applyFont="1" applyFill="1" applyBorder="1" applyAlignment="1" applyProtection="1">
      <alignment horizontal="center" vertical="center" wrapText="1"/>
      <protection locked="0"/>
    </xf>
    <xf numFmtId="0" fontId="21" fillId="2" borderId="9" xfId="1" applyFont="1" applyFill="1" applyBorder="1" applyAlignment="1">
      <alignment horizontal="left" vertical="center" wrapText="1" indent="2"/>
    </xf>
    <xf numFmtId="1" fontId="22" fillId="2" borderId="10" xfId="1" applyNumberFormat="1" applyFont="1" applyFill="1" applyBorder="1" applyAlignment="1">
      <alignment horizontal="center" vertical="center"/>
    </xf>
    <xf numFmtId="1" fontId="22" fillId="2" borderId="11" xfId="1" applyNumberFormat="1" applyFont="1" applyFill="1" applyBorder="1" applyAlignment="1">
      <alignment horizontal="center" vertical="center"/>
    </xf>
    <xf numFmtId="0" fontId="21" fillId="2" borderId="12" xfId="1" applyFont="1" applyFill="1" applyBorder="1"/>
    <xf numFmtId="164" fontId="23" fillId="4" borderId="0" xfId="2" applyFont="1" applyFill="1" applyBorder="1" applyAlignment="1">
      <alignment vertical="center" wrapText="1"/>
    </xf>
    <xf numFmtId="165" fontId="24" fillId="4" borderId="0" xfId="2" applyNumberFormat="1" applyFont="1" applyFill="1" applyBorder="1"/>
    <xf numFmtId="165" fontId="25" fillId="4" borderId="0" xfId="2" applyNumberFormat="1" applyFont="1" applyFill="1" applyBorder="1" applyAlignment="1">
      <alignment horizontal="center" vertical="center"/>
    </xf>
    <xf numFmtId="164" fontId="24" fillId="3" borderId="0" xfId="2" applyFont="1" applyFill="1" applyBorder="1"/>
    <xf numFmtId="164" fontId="24" fillId="4" borderId="0" xfId="2" applyFont="1" applyFill="1" applyBorder="1"/>
    <xf numFmtId="164" fontId="11" fillId="0" borderId="13" xfId="2" applyFont="1" applyFill="1" applyBorder="1" applyAlignment="1">
      <alignment vertical="center"/>
    </xf>
    <xf numFmtId="165" fontId="14" fillId="0" borderId="14" xfId="2" applyNumberFormat="1" applyFont="1" applyFill="1" applyBorder="1" applyAlignment="1">
      <alignment horizontal="center" vertical="center"/>
    </xf>
    <xf numFmtId="165" fontId="14" fillId="0" borderId="0" xfId="2" applyNumberFormat="1" applyFont="1" applyFill="1" applyBorder="1" applyAlignment="1">
      <alignment horizontal="center" vertical="center"/>
    </xf>
    <xf numFmtId="165" fontId="14" fillId="0" borderId="15" xfId="2" applyNumberFormat="1" applyFont="1" applyFill="1" applyBorder="1" applyAlignment="1">
      <alignment horizontal="center" vertical="center"/>
    </xf>
    <xf numFmtId="164" fontId="26" fillId="0" borderId="0" xfId="2" applyFont="1" applyFill="1" applyBorder="1" applyAlignment="1">
      <alignment vertical="center"/>
    </xf>
    <xf numFmtId="165" fontId="27" fillId="0" borderId="0" xfId="2" applyNumberFormat="1" applyFont="1" applyFill="1" applyBorder="1" applyAlignment="1">
      <alignment horizontal="center" vertical="center"/>
    </xf>
    <xf numFmtId="165" fontId="27" fillId="3" borderId="0" xfId="2" applyNumberFormat="1" applyFont="1" applyFill="1" applyBorder="1" applyAlignment="1">
      <alignment horizontal="center" vertical="center"/>
    </xf>
    <xf numFmtId="164" fontId="10" fillId="0" borderId="13" xfId="2" applyFont="1" applyFill="1" applyBorder="1" applyAlignment="1">
      <alignment vertical="center"/>
    </xf>
    <xf numFmtId="165" fontId="28" fillId="0" borderId="14" xfId="2" applyNumberFormat="1" applyFont="1" applyFill="1" applyBorder="1" applyAlignment="1">
      <alignment horizontal="center" vertical="center"/>
    </xf>
    <xf numFmtId="165" fontId="28" fillId="0" borderId="0" xfId="2" applyNumberFormat="1" applyFont="1" applyFill="1" applyBorder="1" applyAlignment="1">
      <alignment horizontal="center" vertical="center"/>
    </xf>
    <xf numFmtId="165" fontId="28" fillId="0" borderId="15" xfId="2" applyNumberFormat="1" applyFont="1" applyFill="1" applyBorder="1" applyAlignment="1">
      <alignment horizontal="center" vertical="center"/>
    </xf>
    <xf numFmtId="164" fontId="12" fillId="0" borderId="0" xfId="2" applyFont="1" applyFill="1" applyBorder="1" applyAlignment="1">
      <alignment vertical="center"/>
    </xf>
    <xf numFmtId="165" fontId="25" fillId="0" borderId="0" xfId="2" applyNumberFormat="1" applyFont="1" applyFill="1" applyBorder="1" applyAlignment="1">
      <alignment horizontal="center" vertical="center"/>
    </xf>
    <xf numFmtId="165" fontId="25" fillId="3" borderId="0" xfId="2" applyNumberFormat="1" applyFont="1" applyFill="1" applyBorder="1" applyAlignment="1">
      <alignment horizontal="center" vertical="center"/>
    </xf>
    <xf numFmtId="164" fontId="29" fillId="0" borderId="13" xfId="2" applyFont="1" applyFill="1" applyBorder="1" applyAlignment="1">
      <alignment vertical="center" wrapText="1"/>
    </xf>
    <xf numFmtId="164" fontId="30" fillId="5" borderId="0" xfId="2" applyFont="1" applyFill="1" applyBorder="1" applyAlignment="1">
      <alignment vertical="center" wrapText="1"/>
    </xf>
    <xf numFmtId="0" fontId="21" fillId="2" borderId="16" xfId="1" applyFont="1" applyFill="1" applyBorder="1" applyAlignment="1">
      <alignment horizontal="left" vertical="center" wrapText="1" indent="2"/>
    </xf>
    <xf numFmtId="1" fontId="22" fillId="2" borderId="7" xfId="1" applyNumberFormat="1" applyFont="1" applyFill="1" applyBorder="1" applyAlignment="1">
      <alignment horizontal="center" vertical="center"/>
    </xf>
    <xf numFmtId="1" fontId="22" fillId="2" borderId="2" xfId="1" applyNumberFormat="1" applyFont="1" applyFill="1" applyBorder="1" applyAlignment="1">
      <alignment horizontal="center" vertical="center"/>
    </xf>
    <xf numFmtId="0" fontId="21" fillId="2" borderId="8" xfId="1" applyFont="1" applyFill="1" applyBorder="1"/>
    <xf numFmtId="164" fontId="23" fillId="6" borderId="0" xfId="2" applyFont="1" applyFill="1" applyBorder="1" applyAlignment="1">
      <alignment vertical="center" wrapText="1"/>
    </xf>
    <xf numFmtId="165" fontId="24" fillId="6" borderId="0" xfId="2" applyNumberFormat="1" applyFont="1" applyFill="1" applyBorder="1"/>
    <xf numFmtId="164" fontId="24" fillId="6" borderId="0" xfId="2" applyFont="1" applyFill="1" applyBorder="1"/>
    <xf numFmtId="164" fontId="10" fillId="0" borderId="6" xfId="2" applyFont="1" applyFill="1" applyBorder="1" applyAlignment="1">
      <alignment vertical="center"/>
    </xf>
    <xf numFmtId="165" fontId="28" fillId="0" borderId="17" xfId="2" applyNumberFormat="1" applyFont="1" applyFill="1" applyBorder="1" applyAlignment="1">
      <alignment horizontal="center" vertical="center"/>
    </xf>
    <xf numFmtId="165" fontId="28" fillId="0" borderId="1" xfId="2" applyNumberFormat="1" applyFont="1" applyFill="1" applyBorder="1" applyAlignment="1">
      <alignment horizontal="center" vertical="center"/>
    </xf>
    <xf numFmtId="165" fontId="28" fillId="0" borderId="18" xfId="2" applyNumberFormat="1" applyFont="1" applyFill="1" applyBorder="1" applyAlignment="1">
      <alignment horizontal="center" vertical="center"/>
    </xf>
    <xf numFmtId="164" fontId="31" fillId="6" borderId="0" xfId="2" applyFont="1" applyFill="1" applyBorder="1" applyAlignment="1">
      <alignment vertical="center" wrapText="1"/>
    </xf>
    <xf numFmtId="164" fontId="33" fillId="0" borderId="0" xfId="2" applyFont="1" applyFill="1" applyBorder="1" applyAlignment="1">
      <alignment vertical="center" wrapText="1"/>
    </xf>
    <xf numFmtId="165" fontId="34" fillId="0" borderId="0" xfId="2" applyNumberFormat="1" applyFont="1" applyFill="1" applyBorder="1"/>
    <xf numFmtId="164" fontId="34" fillId="0" borderId="0" xfId="2" applyFont="1" applyFill="1" applyBorder="1"/>
    <xf numFmtId="164" fontId="34" fillId="3" borderId="0" xfId="2" applyFont="1" applyFill="1" applyBorder="1"/>
    <xf numFmtId="164" fontId="35" fillId="0" borderId="0" xfId="2" applyFont="1" applyFill="1" applyBorder="1" applyAlignment="1">
      <alignment vertical="center"/>
    </xf>
    <xf numFmtId="164" fontId="10" fillId="0" borderId="19" xfId="2" applyFont="1" applyFill="1" applyBorder="1" applyAlignment="1">
      <alignment vertical="center"/>
    </xf>
    <xf numFmtId="165" fontId="28" fillId="0" borderId="20" xfId="2" applyNumberFormat="1" applyFont="1" applyFill="1" applyBorder="1" applyAlignment="1">
      <alignment horizontal="center" vertical="center"/>
    </xf>
    <xf numFmtId="165" fontId="28" fillId="0" borderId="21" xfId="2" applyNumberFormat="1" applyFont="1" applyFill="1" applyBorder="1" applyAlignment="1">
      <alignment horizontal="center" vertical="center"/>
    </xf>
    <xf numFmtId="165" fontId="28" fillId="0" borderId="22" xfId="2" applyNumberFormat="1" applyFont="1" applyFill="1" applyBorder="1" applyAlignment="1">
      <alignment horizontal="center" vertical="center"/>
    </xf>
    <xf numFmtId="0" fontId="21" fillId="2" borderId="23" xfId="1" applyFont="1" applyFill="1" applyBorder="1" applyAlignment="1">
      <alignment horizontal="left" vertical="center" wrapText="1" indent="2"/>
    </xf>
    <xf numFmtId="1" fontId="22" fillId="2" borderId="14" xfId="1" applyNumberFormat="1" applyFont="1" applyFill="1" applyBorder="1" applyAlignment="1">
      <alignment horizontal="center" vertical="center"/>
    </xf>
    <xf numFmtId="1" fontId="22" fillId="2" borderId="0" xfId="1" applyNumberFormat="1" applyFont="1" applyFill="1" applyBorder="1" applyAlignment="1">
      <alignment horizontal="center" vertical="center"/>
    </xf>
    <xf numFmtId="0" fontId="21" fillId="2" borderId="15" xfId="1" applyFont="1" applyFill="1" applyBorder="1"/>
    <xf numFmtId="0" fontId="22" fillId="2" borderId="16" xfId="1" applyFont="1" applyFill="1" applyBorder="1" applyAlignment="1">
      <alignment horizontal="left" vertical="center" wrapText="1" indent="2"/>
    </xf>
    <xf numFmtId="0" fontId="22" fillId="2" borderId="8" xfId="1" applyFont="1" applyFill="1" applyBorder="1"/>
    <xf numFmtId="164" fontId="36" fillId="6" borderId="0" xfId="2" applyFont="1" applyFill="1" applyBorder="1" applyAlignment="1">
      <alignment vertical="center" wrapText="1"/>
    </xf>
    <xf numFmtId="165" fontId="27" fillId="7" borderId="0" xfId="2" applyNumberFormat="1" applyFont="1" applyFill="1" applyBorder="1" applyAlignment="1">
      <alignment horizontal="center" vertical="center"/>
    </xf>
    <xf numFmtId="1" fontId="21" fillId="2" borderId="7" xfId="1" applyNumberFormat="1" applyFont="1" applyFill="1" applyBorder="1" applyAlignment="1">
      <alignment horizontal="center" vertical="center"/>
    </xf>
    <xf numFmtId="1" fontId="21" fillId="2" borderId="2" xfId="1" applyNumberFormat="1" applyFont="1" applyFill="1" applyBorder="1" applyAlignment="1">
      <alignment horizontal="center" vertical="center"/>
    </xf>
    <xf numFmtId="0" fontId="22" fillId="2" borderId="23" xfId="1" applyFont="1" applyFill="1" applyBorder="1" applyAlignment="1">
      <alignment horizontal="left" vertical="center" wrapText="1" indent="2"/>
    </xf>
    <xf numFmtId="0" fontId="22" fillId="2" borderId="15" xfId="1" applyFont="1" applyFill="1" applyBorder="1"/>
    <xf numFmtId="0" fontId="2" fillId="0" borderId="0" xfId="3" applyFont="1" applyBorder="1"/>
    <xf numFmtId="0" fontId="2" fillId="0" borderId="0" xfId="3" applyFont="1"/>
    <xf numFmtId="165" fontId="25" fillId="7" borderId="0" xfId="2" applyNumberFormat="1" applyFont="1" applyFill="1" applyBorder="1" applyAlignment="1">
      <alignment horizontal="center" vertical="center"/>
    </xf>
    <xf numFmtId="164" fontId="36" fillId="6" borderId="0" xfId="2" applyFont="1" applyFill="1" applyBorder="1" applyAlignment="1">
      <alignment horizontal="left" vertical="center" wrapText="1"/>
    </xf>
    <xf numFmtId="164" fontId="37" fillId="6" borderId="0" xfId="2" applyFont="1" applyFill="1" applyBorder="1" applyAlignment="1">
      <alignment vertical="center" wrapText="1"/>
    </xf>
    <xf numFmtId="165" fontId="34" fillId="6" borderId="0" xfId="2" applyNumberFormat="1" applyFont="1" applyFill="1" applyBorder="1"/>
    <xf numFmtId="164" fontId="34" fillId="6" borderId="0" xfId="2" applyFont="1" applyFill="1" applyBorder="1"/>
    <xf numFmtId="165" fontId="14" fillId="0" borderId="17" xfId="2" applyNumberFormat="1" applyFont="1" applyFill="1" applyBorder="1" applyAlignment="1">
      <alignment horizontal="center" vertical="center"/>
    </xf>
    <xf numFmtId="165" fontId="14" fillId="0" borderId="1" xfId="2" applyNumberFormat="1" applyFont="1" applyFill="1" applyBorder="1" applyAlignment="1">
      <alignment horizontal="center" vertical="center"/>
    </xf>
    <xf numFmtId="165" fontId="14" fillId="0" borderId="18" xfId="2" applyNumberFormat="1" applyFont="1" applyFill="1" applyBorder="1" applyAlignment="1">
      <alignment horizontal="center" vertical="center"/>
    </xf>
    <xf numFmtId="164" fontId="38" fillId="0" borderId="0" xfId="2" applyFont="1" applyFill="1" applyBorder="1" applyAlignment="1">
      <alignment vertical="center"/>
    </xf>
    <xf numFmtId="164" fontId="39" fillId="6" borderId="0" xfId="2" applyFont="1" applyFill="1" applyBorder="1"/>
    <xf numFmtId="164" fontId="39" fillId="3" borderId="0" xfId="2" applyFont="1" applyFill="1" applyBorder="1"/>
    <xf numFmtId="165" fontId="40" fillId="0" borderId="0" xfId="2" applyNumberFormat="1" applyFont="1" applyFill="1" applyBorder="1" applyAlignment="1">
      <alignment horizontal="center" vertical="center"/>
    </xf>
    <xf numFmtId="165" fontId="41" fillId="4" borderId="0" xfId="2" applyNumberFormat="1" applyFont="1" applyFill="1" applyBorder="1"/>
    <xf numFmtId="165" fontId="42" fillId="4" borderId="0" xfId="2" applyNumberFormat="1" applyFont="1" applyFill="1" applyBorder="1" applyAlignment="1">
      <alignment horizontal="center" vertical="center"/>
    </xf>
    <xf numFmtId="164" fontId="41" fillId="3" borderId="0" xfId="2" applyFont="1" applyFill="1" applyBorder="1"/>
    <xf numFmtId="164" fontId="41" fillId="4" borderId="0" xfId="2" applyFont="1" applyFill="1" applyBorder="1"/>
    <xf numFmtId="165" fontId="43" fillId="0" borderId="0" xfId="2" applyNumberFormat="1" applyFont="1" applyFill="1" applyBorder="1" applyAlignment="1">
      <alignment horizontal="center" vertical="center"/>
    </xf>
    <xf numFmtId="165" fontId="44" fillId="0" borderId="0" xfId="2" applyNumberFormat="1" applyFont="1" applyFill="1" applyBorder="1" applyAlignment="1">
      <alignment horizontal="center" vertical="center"/>
    </xf>
    <xf numFmtId="165" fontId="43" fillId="7" borderId="0" xfId="2" applyNumberFormat="1" applyFont="1" applyFill="1" applyBorder="1" applyAlignment="1">
      <alignment horizontal="center" vertical="center"/>
    </xf>
    <xf numFmtId="165" fontId="44" fillId="3" borderId="0" xfId="2" applyNumberFormat="1" applyFont="1" applyFill="1" applyBorder="1" applyAlignment="1">
      <alignment horizontal="center" vertical="center"/>
    </xf>
    <xf numFmtId="165" fontId="44" fillId="7" borderId="0" xfId="2" applyNumberFormat="1" applyFont="1" applyFill="1" applyBorder="1" applyAlignment="1">
      <alignment horizontal="center" vertical="center"/>
    </xf>
    <xf numFmtId="164" fontId="10" fillId="0" borderId="24" xfId="2" applyFont="1" applyFill="1" applyBorder="1" applyAlignment="1">
      <alignment vertical="center" wrapText="1"/>
    </xf>
    <xf numFmtId="164" fontId="12" fillId="5" borderId="0" xfId="2" applyFont="1" applyFill="1" applyBorder="1" applyAlignment="1">
      <alignment vertical="center" wrapText="1"/>
    </xf>
    <xf numFmtId="165" fontId="42" fillId="7" borderId="0" xfId="2" applyNumberFormat="1" applyFont="1" applyFill="1" applyBorder="1" applyAlignment="1">
      <alignment horizontal="center" vertical="center"/>
    </xf>
    <xf numFmtId="165" fontId="42" fillId="3" borderId="0" xfId="2" applyNumberFormat="1" applyFont="1" applyFill="1" applyBorder="1" applyAlignment="1">
      <alignment horizontal="center" vertical="center"/>
    </xf>
    <xf numFmtId="165" fontId="45" fillId="7" borderId="0" xfId="2" applyNumberFormat="1" applyFont="1" applyFill="1" applyBorder="1" applyAlignment="1">
      <alignment horizontal="center" vertical="center"/>
    </xf>
    <xf numFmtId="0" fontId="46" fillId="0" borderId="0" xfId="3" applyFont="1" applyBorder="1"/>
    <xf numFmtId="164" fontId="26" fillId="7" borderId="0" xfId="2" applyFont="1" applyFill="1" applyBorder="1" applyAlignment="1">
      <alignment vertical="center"/>
    </xf>
    <xf numFmtId="164" fontId="28" fillId="0" borderId="13" xfId="2" applyFont="1" applyFill="1" applyBorder="1" applyAlignment="1">
      <alignment vertical="center"/>
    </xf>
    <xf numFmtId="164" fontId="28" fillId="0" borderId="19" xfId="2" applyFont="1" applyFill="1" applyBorder="1" applyAlignment="1">
      <alignment vertical="center" wrapText="1"/>
    </xf>
    <xf numFmtId="165" fontId="28" fillId="7" borderId="20" xfId="2" applyNumberFormat="1" applyFont="1" applyFill="1" applyBorder="1" applyAlignment="1">
      <alignment horizontal="center" vertical="center"/>
    </xf>
    <xf numFmtId="165" fontId="28" fillId="7" borderId="21" xfId="2" applyNumberFormat="1" applyFont="1" applyFill="1" applyBorder="1" applyAlignment="1">
      <alignment horizontal="center" vertical="center"/>
    </xf>
    <xf numFmtId="165" fontId="28" fillId="7" borderId="22" xfId="2" applyNumberFormat="1" applyFont="1" applyFill="1" applyBorder="1" applyAlignment="1">
      <alignment horizontal="center" vertical="center"/>
    </xf>
    <xf numFmtId="1" fontId="21" fillId="2" borderId="14" xfId="1" applyNumberFormat="1" applyFont="1" applyFill="1" applyBorder="1" applyAlignment="1">
      <alignment horizontal="center" vertical="center"/>
    </xf>
    <xf numFmtId="1" fontId="21" fillId="2" borderId="0" xfId="1" applyNumberFormat="1" applyFont="1" applyFill="1" applyBorder="1" applyAlignment="1">
      <alignment horizontal="center" vertical="center"/>
    </xf>
    <xf numFmtId="165" fontId="50" fillId="4" borderId="0" xfId="2" applyNumberFormat="1" applyFont="1" applyFill="1" applyBorder="1"/>
    <xf numFmtId="165" fontId="51" fillId="4" borderId="0" xfId="2" applyNumberFormat="1" applyFont="1" applyFill="1" applyBorder="1" applyAlignment="1">
      <alignment horizontal="center" vertical="center"/>
    </xf>
    <xf numFmtId="164" fontId="50" fillId="3" borderId="0" xfId="2" applyFont="1" applyFill="1" applyBorder="1"/>
    <xf numFmtId="164" fontId="50" fillId="4" borderId="0" xfId="2" applyFont="1" applyFill="1" applyBorder="1"/>
    <xf numFmtId="165" fontId="20" fillId="0" borderId="0" xfId="3" applyNumberFormat="1" applyFont="1" applyBorder="1" applyAlignment="1">
      <alignment vertical="center" wrapText="1"/>
    </xf>
    <xf numFmtId="164" fontId="52" fillId="4" borderId="0" xfId="2" applyFont="1" applyFill="1" applyBorder="1" applyAlignment="1">
      <alignment vertical="center" wrapText="1"/>
    </xf>
    <xf numFmtId="164" fontId="23" fillId="4" borderId="0" xfId="2" applyFont="1" applyFill="1" applyBorder="1" applyAlignment="1">
      <alignment wrapText="1"/>
    </xf>
    <xf numFmtId="165" fontId="53" fillId="4" borderId="0" xfId="2" applyNumberFormat="1" applyFont="1" applyFill="1" applyBorder="1"/>
    <xf numFmtId="164" fontId="53" fillId="4" borderId="0" xfId="2" applyFont="1" applyFill="1" applyBorder="1"/>
    <xf numFmtId="164" fontId="53" fillId="3" borderId="0" xfId="2" applyFont="1" applyFill="1" applyBorder="1"/>
    <xf numFmtId="164" fontId="26" fillId="5" borderId="0" xfId="2" applyFont="1" applyFill="1" applyBorder="1" applyAlignment="1">
      <alignment vertical="center"/>
    </xf>
    <xf numFmtId="0" fontId="20" fillId="0" borderId="0" xfId="3" applyFont="1" applyBorder="1" applyAlignment="1">
      <alignment vertical="center" wrapText="1"/>
    </xf>
    <xf numFmtId="166" fontId="44" fillId="0" borderId="0" xfId="2" applyNumberFormat="1" applyFont="1" applyFill="1" applyBorder="1" applyAlignment="1">
      <alignment horizontal="center" vertical="center"/>
    </xf>
    <xf numFmtId="0" fontId="54" fillId="0" borderId="0" xfId="3" applyFont="1" applyAlignment="1">
      <alignment horizontal="left"/>
    </xf>
    <xf numFmtId="165" fontId="28" fillId="0" borderId="0" xfId="2" applyNumberFormat="1" applyFont="1" applyBorder="1" applyAlignment="1">
      <alignment horizontal="center" vertical="center"/>
    </xf>
    <xf numFmtId="0" fontId="56" fillId="0" borderId="0" xfId="3" applyFont="1" applyBorder="1" applyAlignment="1">
      <alignment horizontal="left"/>
    </xf>
    <xf numFmtId="0" fontId="1" fillId="3" borderId="0" xfId="3" applyFill="1" applyBorder="1"/>
    <xf numFmtId="0" fontId="54" fillId="0" borderId="0" xfId="3" applyFont="1"/>
    <xf numFmtId="0" fontId="1" fillId="0" borderId="0" xfId="3" applyFill="1" applyBorder="1"/>
    <xf numFmtId="0" fontId="54" fillId="0" borderId="0" xfId="3" applyFont="1" applyFill="1" applyAlignment="1">
      <alignment horizontal="left"/>
    </xf>
    <xf numFmtId="0" fontId="54" fillId="0" borderId="0" xfId="3" applyFont="1" applyAlignment="1">
      <alignment horizontal="left" wrapText="1"/>
    </xf>
    <xf numFmtId="167" fontId="54" fillId="0" borderId="0" xfId="3" applyNumberFormat="1" applyFont="1"/>
    <xf numFmtId="0" fontId="56" fillId="0" borderId="0" xfId="3" applyFont="1" applyFill="1" applyAlignment="1">
      <alignment horizontal="left"/>
    </xf>
    <xf numFmtId="168" fontId="31" fillId="0" borderId="0" xfId="4" applyNumberFormat="1" applyFont="1" applyFill="1" applyBorder="1" applyAlignment="1">
      <alignment horizontal="center" vertical="center"/>
    </xf>
    <xf numFmtId="168" fontId="1" fillId="0" borderId="0" xfId="3" applyNumberFormat="1" applyBorder="1"/>
    <xf numFmtId="168" fontId="1" fillId="3" borderId="0" xfId="3" applyNumberFormat="1" applyFill="1" applyBorder="1"/>
    <xf numFmtId="0" fontId="1" fillId="3" borderId="0" xfId="3" applyFill="1"/>
    <xf numFmtId="0" fontId="4" fillId="0" borderId="0" xfId="1" applyFont="1" applyBorder="1" applyAlignment="1">
      <alignment horizontal="left" vertical="center" wrapText="1"/>
    </xf>
    <xf numFmtId="0" fontId="16" fillId="0" borderId="2" xfId="3" applyFont="1" applyBorder="1" applyAlignment="1">
      <alignment horizontal="center"/>
    </xf>
    <xf numFmtId="0" fontId="16" fillId="0" borderId="8" xfId="3" applyFont="1" applyBorder="1" applyAlignment="1">
      <alignment horizontal="center"/>
    </xf>
    <xf numFmtId="0" fontId="20" fillId="0" borderId="0" xfId="3" applyFont="1" applyBorder="1" applyAlignment="1">
      <alignment horizontal="center"/>
    </xf>
    <xf numFmtId="0" fontId="56" fillId="0" borderId="0" xfId="3" applyFont="1" applyBorder="1" applyAlignment="1">
      <alignment horizontal="left" wrapText="1"/>
    </xf>
    <xf numFmtId="0" fontId="20" fillId="0" borderId="0" xfId="3" applyFont="1" applyAlignment="1">
      <alignment horizontal="left" wrapText="1"/>
    </xf>
    <xf numFmtId="0" fontId="54" fillId="0" borderId="0" xfId="3" applyFont="1" applyAlignment="1">
      <alignment horizontal="left" wrapText="1"/>
    </xf>
    <xf numFmtId="164" fontId="14" fillId="0" borderId="4" xfId="2" applyFont="1" applyFill="1" applyBorder="1" applyAlignment="1" applyProtection="1">
      <alignment horizontal="center" vertical="center" wrapText="1"/>
      <protection locked="0"/>
    </xf>
    <xf numFmtId="1" fontId="28" fillId="2" borderId="10" xfId="1" applyNumberFormat="1" applyFont="1" applyFill="1" applyBorder="1" applyAlignment="1">
      <alignment horizontal="center" vertical="center"/>
    </xf>
    <xf numFmtId="1" fontId="28" fillId="2" borderId="7" xfId="1" applyNumberFormat="1" applyFont="1" applyFill="1" applyBorder="1" applyAlignment="1">
      <alignment horizontal="center" vertical="center"/>
    </xf>
    <xf numFmtId="1" fontId="28" fillId="2" borderId="14" xfId="1" applyNumberFormat="1" applyFont="1" applyFill="1" applyBorder="1" applyAlignment="1">
      <alignment horizontal="center" vertical="center"/>
    </xf>
    <xf numFmtId="1" fontId="14" fillId="2" borderId="7" xfId="1" applyNumberFormat="1" applyFont="1" applyFill="1" applyBorder="1" applyAlignment="1">
      <alignment horizontal="center" vertical="center"/>
    </xf>
    <xf numFmtId="165" fontId="58" fillId="7" borderId="14" xfId="2" applyNumberFormat="1" applyFont="1" applyFill="1" applyBorder="1" applyAlignment="1">
      <alignment horizontal="center" vertical="center"/>
    </xf>
    <xf numFmtId="165" fontId="28" fillId="7" borderId="17" xfId="2" applyNumberFormat="1" applyFont="1" applyFill="1" applyBorder="1" applyAlignment="1">
      <alignment horizontal="center" vertical="center"/>
    </xf>
    <xf numFmtId="165" fontId="28" fillId="7" borderId="14" xfId="2" applyNumberFormat="1" applyFont="1" applyFill="1" applyBorder="1" applyAlignment="1">
      <alignment horizontal="center" vertical="center"/>
    </xf>
    <xf numFmtId="1" fontId="14" fillId="2" borderId="14" xfId="1" applyNumberFormat="1" applyFont="1" applyFill="1" applyBorder="1" applyAlignment="1">
      <alignment horizontal="center" vertical="center"/>
    </xf>
    <xf numFmtId="165" fontId="14" fillId="7" borderId="14" xfId="2" applyNumberFormat="1" applyFont="1" applyFill="1" applyBorder="1" applyAlignment="1">
      <alignment horizontal="center" vertical="center"/>
    </xf>
    <xf numFmtId="165" fontId="58" fillId="0" borderId="14" xfId="2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100" xfId="1"/>
    <cellStyle name="Обычный 140 3" xfId="3"/>
    <cellStyle name="Обычный 2 2" xfId="5"/>
    <cellStyle name="Обычный 25 2" xfId="2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85445</xdr:colOff>
      <xdr:row>0</xdr:row>
      <xdr:rowOff>0</xdr:rowOff>
    </xdr:from>
    <xdr:to>
      <xdr:col>5</xdr:col>
      <xdr:colOff>727849</xdr:colOff>
      <xdr:row>2</xdr:row>
      <xdr:rowOff>154781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0370" y="0"/>
          <a:ext cx="642404" cy="6691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theme="2" tint="-0.249977111117893"/>
  </sheetPr>
  <dimension ref="A1:AB165"/>
  <sheetViews>
    <sheetView tabSelected="1" view="pageBreakPreview" zoomScaleNormal="100" zoomScaleSheetLayoutView="100" workbookViewId="0">
      <pane xSplit="1" ySplit="7" topLeftCell="B8" activePane="bottomRight" state="frozen"/>
      <selection activeCell="A5" sqref="A5:F5"/>
      <selection pane="topRight" activeCell="A5" sqref="A5:F5"/>
      <selection pane="bottomLeft" activeCell="A5" sqref="A5:F5"/>
      <selection pane="bottomRight" activeCell="U7" sqref="U7"/>
    </sheetView>
  </sheetViews>
  <sheetFormatPr defaultColWidth="8.85546875" defaultRowHeight="15" x14ac:dyDescent="0.25"/>
  <cols>
    <col min="1" max="1" width="82.7109375" style="18" customWidth="1"/>
    <col min="2" max="2" width="12.42578125" style="18" customWidth="1"/>
    <col min="3" max="3" width="12.5703125" style="18" customWidth="1"/>
    <col min="4" max="4" width="12.85546875" style="18" customWidth="1"/>
    <col min="5" max="5" width="13.28515625" style="18" customWidth="1"/>
    <col min="6" max="6" width="11" style="18" customWidth="1"/>
    <col min="7" max="7" width="22.140625" style="18" hidden="1" customWidth="1"/>
    <col min="8" max="8" width="0" style="18" hidden="1" customWidth="1"/>
    <col min="9" max="9" width="10.28515625" style="18" hidden="1" customWidth="1"/>
    <col min="10" max="10" width="0" style="18" hidden="1" customWidth="1"/>
    <col min="11" max="11" width="0" style="146" hidden="1" customWidth="1"/>
    <col min="12" max="16" width="0" style="18" hidden="1" customWidth="1"/>
    <col min="17" max="17" width="10.28515625" style="18" customWidth="1"/>
    <col min="18" max="18" width="10.5703125" style="18" customWidth="1"/>
    <col min="19" max="19" width="8.42578125" style="18" customWidth="1"/>
    <col min="20" max="16384" width="8.85546875" style="18"/>
  </cols>
  <sheetData>
    <row r="1" spans="1:22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22" s="3" customFormat="1" ht="20.25" customHeight="1" x14ac:dyDescent="0.2">
      <c r="A2" s="4" t="s">
        <v>1</v>
      </c>
      <c r="B2" s="5"/>
      <c r="C2" s="5"/>
      <c r="D2" s="5"/>
      <c r="E2" s="5"/>
      <c r="F2" s="5"/>
      <c r="G2" s="6"/>
      <c r="H2" s="6"/>
    </row>
    <row r="3" spans="1:22" s="3" customFormat="1" ht="14.25" customHeight="1" x14ac:dyDescent="0.2">
      <c r="A3" s="7"/>
      <c r="B3" s="8"/>
      <c r="C3" s="8"/>
      <c r="D3" s="8"/>
      <c r="E3" s="8"/>
      <c r="F3" s="8"/>
      <c r="G3" s="6"/>
      <c r="H3" s="6"/>
    </row>
    <row r="4" spans="1:22" s="3" customFormat="1" ht="14.45" customHeight="1" x14ac:dyDescent="0.2">
      <c r="A4" s="9"/>
      <c r="B4" s="10"/>
      <c r="C4" s="10"/>
      <c r="D4" s="10"/>
      <c r="E4" s="10"/>
      <c r="F4" s="10"/>
      <c r="G4" s="6"/>
      <c r="H4" s="6"/>
    </row>
    <row r="5" spans="1:22" s="3" customFormat="1" ht="48.75" customHeight="1" thickBot="1" x14ac:dyDescent="0.25">
      <c r="A5" s="147" t="s">
        <v>52</v>
      </c>
      <c r="B5" s="147"/>
      <c r="C5" s="147"/>
      <c r="D5" s="147"/>
      <c r="E5" s="147"/>
      <c r="F5" s="147"/>
    </row>
    <row r="6" spans="1:22" ht="15" customHeight="1" x14ac:dyDescent="0.25">
      <c r="A6" s="11"/>
      <c r="B6" s="154">
        <v>2020</v>
      </c>
      <c r="C6" s="12">
        <f>B6+1</f>
        <v>2021</v>
      </c>
      <c r="D6" s="12">
        <f t="shared" ref="D6:F6" si="0">C6+1</f>
        <v>2022</v>
      </c>
      <c r="E6" s="12">
        <f t="shared" si="0"/>
        <v>2023</v>
      </c>
      <c r="F6" s="13">
        <f t="shared" si="0"/>
        <v>2024</v>
      </c>
      <c r="G6" s="14"/>
      <c r="H6" s="14"/>
      <c r="I6" s="15"/>
      <c r="J6" s="15"/>
      <c r="K6" s="16"/>
      <c r="L6" s="15"/>
      <c r="M6" s="15"/>
      <c r="N6" s="15"/>
      <c r="O6" s="15"/>
      <c r="P6" s="15"/>
      <c r="Q6" s="15"/>
      <c r="R6" s="17"/>
      <c r="S6" s="17"/>
      <c r="T6" s="17"/>
      <c r="U6" s="17"/>
      <c r="V6" s="17"/>
    </row>
    <row r="7" spans="1:22" ht="20.25" thickBot="1" x14ac:dyDescent="0.3">
      <c r="A7" s="19"/>
      <c r="B7" s="20" t="s">
        <v>2</v>
      </c>
      <c r="C7" s="20" t="s">
        <v>3</v>
      </c>
      <c r="D7" s="148" t="s">
        <v>4</v>
      </c>
      <c r="E7" s="148"/>
      <c r="F7" s="149"/>
      <c r="G7" s="21"/>
      <c r="H7" s="22"/>
      <c r="I7" s="23"/>
      <c r="J7" s="23"/>
      <c r="K7" s="24"/>
      <c r="L7" s="150"/>
      <c r="M7" s="150"/>
      <c r="N7" s="150"/>
      <c r="O7" s="150"/>
      <c r="P7" s="150"/>
      <c r="Q7" s="150"/>
      <c r="R7" s="17"/>
      <c r="S7" s="17"/>
      <c r="T7" s="17"/>
      <c r="U7" s="17"/>
      <c r="V7" s="17"/>
    </row>
    <row r="8" spans="1:22" ht="20.25" customHeight="1" x14ac:dyDescent="0.25">
      <c r="A8" s="25" t="s">
        <v>5</v>
      </c>
      <c r="B8" s="155"/>
      <c r="C8" s="26"/>
      <c r="D8" s="27"/>
      <c r="E8" s="27"/>
      <c r="F8" s="28"/>
      <c r="G8" s="29"/>
      <c r="H8" s="30"/>
      <c r="I8" s="31"/>
      <c r="J8" s="31"/>
      <c r="K8" s="32"/>
      <c r="L8" s="33"/>
      <c r="M8" s="33"/>
      <c r="N8" s="33"/>
      <c r="O8" s="33"/>
      <c r="P8" s="33"/>
      <c r="Q8" s="33"/>
      <c r="R8" s="17"/>
      <c r="S8" s="17"/>
      <c r="T8" s="17"/>
      <c r="U8" s="17"/>
      <c r="V8" s="17"/>
    </row>
    <row r="9" spans="1:22" ht="23.25" customHeight="1" x14ac:dyDescent="0.25">
      <c r="A9" s="34" t="s">
        <v>6</v>
      </c>
      <c r="B9" s="35">
        <v>98.47640159205254</v>
      </c>
      <c r="C9" s="35">
        <v>123.55493471991976</v>
      </c>
      <c r="D9" s="36">
        <v>103.13957555826916</v>
      </c>
      <c r="E9" s="36">
        <v>103.59314929946176</v>
      </c>
      <c r="F9" s="37">
        <v>103.75341499686728</v>
      </c>
      <c r="G9" s="38" t="e">
        <v>#VALUE!</v>
      </c>
      <c r="H9" s="39"/>
      <c r="I9" s="39"/>
      <c r="J9" s="39"/>
      <c r="K9" s="40"/>
      <c r="L9" s="39"/>
      <c r="M9" s="39"/>
      <c r="N9" s="39"/>
      <c r="O9" s="39"/>
      <c r="P9" s="39"/>
      <c r="Q9" s="39"/>
      <c r="R9" s="17"/>
      <c r="S9" s="17"/>
      <c r="T9" s="17"/>
      <c r="U9" s="17"/>
      <c r="V9" s="17"/>
    </row>
    <row r="10" spans="1:22" ht="20.100000000000001" customHeight="1" x14ac:dyDescent="0.25">
      <c r="A10" s="41" t="s">
        <v>7</v>
      </c>
      <c r="B10" s="42">
        <v>97.07</v>
      </c>
      <c r="C10" s="42">
        <v>121.10495696043144</v>
      </c>
      <c r="D10" s="43">
        <v>103.21602255319353</v>
      </c>
      <c r="E10" s="43">
        <v>103.42424343694312</v>
      </c>
      <c r="F10" s="44">
        <v>103.69880613992662</v>
      </c>
      <c r="G10" s="45" t="e">
        <v>#VALUE!</v>
      </c>
      <c r="H10" s="46"/>
      <c r="I10" s="46"/>
      <c r="J10" s="46"/>
      <c r="K10" s="47"/>
      <c r="L10" s="46"/>
      <c r="M10" s="46"/>
      <c r="N10" s="46"/>
      <c r="O10" s="46"/>
      <c r="P10" s="46"/>
      <c r="Q10" s="46"/>
      <c r="R10" s="17"/>
      <c r="S10" s="17"/>
      <c r="T10" s="17"/>
      <c r="U10" s="17"/>
      <c r="V10" s="17"/>
    </row>
    <row r="11" spans="1:22" ht="36.75" customHeight="1" x14ac:dyDescent="0.25">
      <c r="A11" s="48" t="s">
        <v>8</v>
      </c>
      <c r="B11" s="42">
        <v>103.42662930347446</v>
      </c>
      <c r="C11" s="42">
        <v>114.84823675787372</v>
      </c>
      <c r="D11" s="59">
        <v>105.11877954818112</v>
      </c>
      <c r="E11" s="43">
        <v>104.85688080844882</v>
      </c>
      <c r="F11" s="44">
        <v>104.8354388126957</v>
      </c>
      <c r="G11" s="49" t="e">
        <v>#VALUE!</v>
      </c>
      <c r="H11" s="46"/>
      <c r="I11" s="46"/>
      <c r="J11" s="46"/>
      <c r="K11" s="47"/>
      <c r="L11" s="46"/>
      <c r="M11" s="46"/>
      <c r="N11" s="46"/>
      <c r="O11" s="46"/>
      <c r="P11" s="46"/>
      <c r="Q11" s="46"/>
      <c r="R11" s="17"/>
      <c r="S11" s="17"/>
      <c r="T11" s="17"/>
      <c r="U11" s="17"/>
      <c r="V11" s="17"/>
    </row>
    <row r="12" spans="1:22" ht="15" customHeight="1" x14ac:dyDescent="0.25">
      <c r="A12" s="50" t="s">
        <v>55</v>
      </c>
      <c r="B12" s="156"/>
      <c r="C12" s="51"/>
      <c r="D12" s="52"/>
      <c r="E12" s="52"/>
      <c r="F12" s="53"/>
      <c r="G12" s="54" t="s">
        <v>51</v>
      </c>
      <c r="H12" s="55"/>
      <c r="I12" s="56"/>
      <c r="J12" s="56"/>
      <c r="K12" s="32"/>
      <c r="L12" s="56"/>
      <c r="M12" s="56"/>
      <c r="N12" s="56"/>
      <c r="O12" s="56"/>
      <c r="P12" s="56"/>
      <c r="Q12" s="56"/>
      <c r="R12" s="17"/>
      <c r="S12" s="17"/>
      <c r="T12" s="17"/>
      <c r="U12" s="17"/>
      <c r="V12" s="17"/>
    </row>
    <row r="13" spans="1:22" ht="23.25" customHeight="1" x14ac:dyDescent="0.25">
      <c r="A13" s="34" t="s">
        <v>6</v>
      </c>
      <c r="B13" s="35">
        <v>84.971472991518198</v>
      </c>
      <c r="C13" s="35">
        <v>138.33250894679426</v>
      </c>
      <c r="D13" s="36">
        <v>100.87961248903454</v>
      </c>
      <c r="E13" s="36">
        <v>101.88964192517737</v>
      </c>
      <c r="F13" s="37">
        <v>102.70746969443553</v>
      </c>
      <c r="G13" s="38" t="e">
        <v>#VALUE!</v>
      </c>
      <c r="H13" s="39"/>
      <c r="I13" s="39"/>
      <c r="J13" s="39"/>
      <c r="K13" s="40"/>
      <c r="L13" s="39"/>
      <c r="M13" s="39"/>
      <c r="N13" s="39"/>
      <c r="O13" s="39"/>
      <c r="P13" s="39"/>
      <c r="Q13" s="39"/>
      <c r="R13" s="17"/>
      <c r="S13" s="17"/>
      <c r="T13" s="17"/>
      <c r="U13" s="17"/>
      <c r="V13" s="17"/>
    </row>
    <row r="14" spans="1:22" ht="20.100000000000001" customHeight="1" x14ac:dyDescent="0.25">
      <c r="A14" s="57" t="s">
        <v>7</v>
      </c>
      <c r="B14" s="58">
        <v>85.04</v>
      </c>
      <c r="C14" s="58">
        <v>135.49749283428031</v>
      </c>
      <c r="D14" s="59">
        <v>100.79005201142368</v>
      </c>
      <c r="E14" s="59">
        <v>103.01380058562128</v>
      </c>
      <c r="F14" s="60">
        <v>103.43495671412199</v>
      </c>
      <c r="G14" s="45" t="e">
        <v>#VALUE!</v>
      </c>
      <c r="H14" s="46"/>
      <c r="I14" s="46"/>
      <c r="J14" s="46"/>
      <c r="K14" s="47"/>
      <c r="L14" s="46"/>
      <c r="M14" s="46"/>
      <c r="N14" s="46"/>
      <c r="O14" s="46"/>
      <c r="P14" s="46"/>
      <c r="Q14" s="46"/>
      <c r="R14" s="17"/>
      <c r="S14" s="17"/>
      <c r="T14" s="17"/>
      <c r="U14" s="17"/>
      <c r="V14" s="17"/>
    </row>
    <row r="15" spans="1:22" ht="24" customHeight="1" x14ac:dyDescent="0.25">
      <c r="A15" s="50" t="s">
        <v>9</v>
      </c>
      <c r="B15" s="156"/>
      <c r="C15" s="51"/>
      <c r="D15" s="52"/>
      <c r="E15" s="52"/>
      <c r="F15" s="53"/>
      <c r="G15" s="61" t="s">
        <v>51</v>
      </c>
      <c r="H15" s="55"/>
      <c r="I15" s="56"/>
      <c r="J15" s="56"/>
      <c r="K15" s="32"/>
      <c r="L15" s="56"/>
      <c r="M15" s="56"/>
      <c r="N15" s="56"/>
      <c r="O15" s="56"/>
      <c r="P15" s="56"/>
      <c r="Q15" s="56"/>
      <c r="R15" s="17"/>
      <c r="S15" s="17"/>
      <c r="T15" s="17"/>
      <c r="U15" s="17"/>
      <c r="V15" s="17"/>
    </row>
    <row r="16" spans="1:22" ht="23.25" customHeight="1" x14ac:dyDescent="0.25">
      <c r="A16" s="34" t="s">
        <v>6</v>
      </c>
      <c r="B16" s="35">
        <v>79.10607043203018</v>
      </c>
      <c r="C16" s="35">
        <v>135.99786327720716</v>
      </c>
      <c r="D16" s="36">
        <v>100.25803113573733</v>
      </c>
      <c r="E16" s="36">
        <v>101.21958698056368</v>
      </c>
      <c r="F16" s="37">
        <v>102.33032869402085</v>
      </c>
      <c r="G16" s="38" t="e">
        <v>#VALUE!</v>
      </c>
      <c r="H16" s="39"/>
      <c r="I16" s="39"/>
      <c r="J16" s="39"/>
      <c r="K16" s="40"/>
      <c r="L16" s="39"/>
      <c r="M16" s="39"/>
      <c r="N16" s="39"/>
      <c r="O16" s="39"/>
      <c r="P16" s="39"/>
      <c r="Q16" s="39"/>
      <c r="R16" s="17"/>
      <c r="S16" s="17"/>
      <c r="T16" s="17"/>
      <c r="U16" s="17"/>
      <c r="V16" s="17"/>
    </row>
    <row r="17" spans="1:22" ht="20.100000000000001" customHeight="1" x14ac:dyDescent="0.25">
      <c r="A17" s="41" t="s">
        <v>7</v>
      </c>
      <c r="B17" s="58">
        <v>80.885408453116725</v>
      </c>
      <c r="C17" s="58">
        <v>135.88466764308816</v>
      </c>
      <c r="D17" s="59">
        <v>98.925567674911093</v>
      </c>
      <c r="E17" s="59">
        <v>100.97857615717662</v>
      </c>
      <c r="F17" s="60">
        <v>101.41126231225357</v>
      </c>
      <c r="G17" s="45" t="e">
        <v>#VALUE!</v>
      </c>
      <c r="H17" s="46"/>
      <c r="I17" s="46"/>
      <c r="J17" s="46"/>
      <c r="K17" s="47"/>
      <c r="L17" s="46"/>
      <c r="M17" s="46"/>
      <c r="N17" s="46"/>
      <c r="O17" s="46"/>
      <c r="P17" s="46"/>
      <c r="Q17" s="46"/>
      <c r="R17" s="17"/>
      <c r="S17" s="17"/>
      <c r="T17" s="17"/>
      <c r="U17" s="17"/>
      <c r="V17" s="17"/>
    </row>
    <row r="18" spans="1:22" ht="15" customHeight="1" x14ac:dyDescent="0.25">
      <c r="A18" s="50" t="s">
        <v>10</v>
      </c>
      <c r="B18" s="156"/>
      <c r="C18" s="51"/>
      <c r="D18" s="52"/>
      <c r="E18" s="52"/>
      <c r="F18" s="53"/>
      <c r="G18" s="61" t="s">
        <v>51</v>
      </c>
      <c r="H18" s="55"/>
      <c r="I18" s="56"/>
      <c r="J18" s="56"/>
      <c r="K18" s="32"/>
      <c r="L18" s="56"/>
      <c r="M18" s="56"/>
      <c r="N18" s="56"/>
      <c r="O18" s="56"/>
      <c r="P18" s="56"/>
      <c r="Q18" s="56"/>
      <c r="R18" s="17"/>
      <c r="S18" s="17"/>
      <c r="T18" s="17"/>
      <c r="U18" s="17"/>
      <c r="V18" s="17"/>
    </row>
    <row r="19" spans="1:22" ht="23.25" customHeight="1" x14ac:dyDescent="0.25">
      <c r="A19" s="34" t="s">
        <v>6</v>
      </c>
      <c r="B19" s="35">
        <v>84.477970474563463</v>
      </c>
      <c r="C19" s="35">
        <v>123.7009592481251</v>
      </c>
      <c r="D19" s="36">
        <v>105.00307296759306</v>
      </c>
      <c r="E19" s="36">
        <v>104.27214604560653</v>
      </c>
      <c r="F19" s="37">
        <v>104.3778784826408</v>
      </c>
      <c r="G19" s="38" t="e">
        <v>#VALUE!</v>
      </c>
      <c r="H19" s="39"/>
      <c r="I19" s="39"/>
      <c r="J19" s="39"/>
      <c r="K19" s="40"/>
      <c r="L19" s="39"/>
      <c r="M19" s="39"/>
      <c r="N19" s="39"/>
      <c r="O19" s="39"/>
      <c r="P19" s="39"/>
      <c r="Q19" s="39"/>
      <c r="R19" s="17"/>
      <c r="S19" s="17"/>
      <c r="T19" s="17"/>
      <c r="U19" s="17"/>
      <c r="V19" s="17"/>
    </row>
    <row r="20" spans="1:22" ht="20.100000000000001" customHeight="1" x14ac:dyDescent="0.25">
      <c r="A20" s="41" t="s">
        <v>7</v>
      </c>
      <c r="B20" s="42">
        <v>77.27</v>
      </c>
      <c r="C20" s="42">
        <v>121.46001168245904</v>
      </c>
      <c r="D20" s="43">
        <v>103.70534671138527</v>
      </c>
      <c r="E20" s="43">
        <v>104.11089511418572</v>
      </c>
      <c r="F20" s="44">
        <v>104.23636536224066</v>
      </c>
      <c r="G20" s="45" t="e">
        <v>#VALUE!</v>
      </c>
      <c r="H20" s="46"/>
      <c r="I20" s="46"/>
      <c r="J20" s="46"/>
      <c r="K20" s="47"/>
      <c r="L20" s="46"/>
      <c r="M20" s="46"/>
      <c r="N20" s="46"/>
      <c r="O20" s="46"/>
      <c r="P20" s="46"/>
      <c r="Q20" s="46"/>
      <c r="R20" s="17"/>
      <c r="S20" s="17"/>
      <c r="T20" s="17"/>
      <c r="U20" s="17"/>
      <c r="V20" s="17"/>
    </row>
    <row r="21" spans="1:22" ht="20.100000000000001" customHeight="1" x14ac:dyDescent="0.25">
      <c r="A21" s="48" t="s">
        <v>11</v>
      </c>
      <c r="B21" s="42"/>
      <c r="C21" s="42"/>
      <c r="D21" s="43"/>
      <c r="E21" s="43"/>
      <c r="F21" s="44"/>
      <c r="G21" s="62" t="s">
        <v>51</v>
      </c>
      <c r="H21" s="63"/>
      <c r="I21" s="64"/>
      <c r="J21" s="64"/>
      <c r="K21" s="65"/>
      <c r="L21" s="64"/>
      <c r="M21" s="64"/>
      <c r="N21" s="64"/>
      <c r="O21" s="64"/>
      <c r="P21" s="64"/>
      <c r="Q21" s="64"/>
      <c r="R21" s="17"/>
      <c r="S21" s="17"/>
      <c r="T21" s="17"/>
      <c r="U21" s="17"/>
      <c r="V21" s="17"/>
    </row>
    <row r="22" spans="1:22" ht="20.100000000000001" customHeight="1" x14ac:dyDescent="0.25">
      <c r="A22" s="41" t="s">
        <v>7</v>
      </c>
      <c r="B22" s="58">
        <v>92.599573050708443</v>
      </c>
      <c r="C22" s="58">
        <v>116.48249892221895</v>
      </c>
      <c r="D22" s="59">
        <v>103.94951243366704</v>
      </c>
      <c r="E22" s="59">
        <v>104.00764616929057</v>
      </c>
      <c r="F22" s="60">
        <v>104.03039590727296</v>
      </c>
      <c r="G22" s="66" t="e">
        <v>#VALUE!</v>
      </c>
      <c r="H22" s="46"/>
      <c r="I22" s="39"/>
      <c r="J22" s="39"/>
      <c r="K22" s="40"/>
      <c r="L22" s="39"/>
      <c r="M22" s="39"/>
      <c r="N22" s="39"/>
      <c r="O22" s="39"/>
      <c r="P22" s="39"/>
      <c r="Q22" s="39"/>
      <c r="R22" s="17"/>
      <c r="S22" s="17"/>
      <c r="T22" s="17"/>
      <c r="U22" s="17"/>
      <c r="V22" s="17"/>
    </row>
    <row r="23" spans="1:22" ht="16.5" x14ac:dyDescent="0.25">
      <c r="A23" s="50" t="s">
        <v>12</v>
      </c>
      <c r="B23" s="156"/>
      <c r="C23" s="51"/>
      <c r="D23" s="52"/>
      <c r="E23" s="52"/>
      <c r="F23" s="53"/>
      <c r="G23" s="61" t="s">
        <v>51</v>
      </c>
      <c r="H23" s="55"/>
      <c r="I23" s="56"/>
      <c r="J23" s="56"/>
      <c r="K23" s="32"/>
      <c r="L23" s="56"/>
      <c r="M23" s="56"/>
      <c r="N23" s="56"/>
      <c r="O23" s="56"/>
      <c r="P23" s="56"/>
      <c r="Q23" s="56"/>
      <c r="R23" s="17"/>
      <c r="S23" s="17"/>
      <c r="T23" s="17"/>
      <c r="U23" s="17"/>
      <c r="V23" s="17"/>
    </row>
    <row r="24" spans="1:22" ht="23.25" customHeight="1" x14ac:dyDescent="0.25">
      <c r="A24" s="34" t="s">
        <v>6</v>
      </c>
      <c r="B24" s="35">
        <v>78.651193028352466</v>
      </c>
      <c r="C24" s="35">
        <v>137.31608216730334</v>
      </c>
      <c r="D24" s="36">
        <v>99.818476849406878</v>
      </c>
      <c r="E24" s="36">
        <v>100.93056989117922</v>
      </c>
      <c r="F24" s="37">
        <v>102.1148550383771</v>
      </c>
      <c r="G24" s="38" t="e">
        <v>#VALUE!</v>
      </c>
      <c r="H24" s="39"/>
      <c r="I24" s="39"/>
      <c r="J24" s="39"/>
      <c r="K24" s="40"/>
      <c r="L24" s="39"/>
      <c r="M24" s="39"/>
      <c r="N24" s="39"/>
      <c r="O24" s="39"/>
      <c r="P24" s="39"/>
      <c r="Q24" s="39"/>
      <c r="R24" s="17"/>
      <c r="S24" s="17"/>
      <c r="T24" s="17"/>
      <c r="U24" s="17"/>
      <c r="V24" s="17"/>
    </row>
    <row r="25" spans="1:22" ht="20.100000000000001" customHeight="1" thickBot="1" x14ac:dyDescent="0.3">
      <c r="A25" s="67" t="s">
        <v>7</v>
      </c>
      <c r="B25" s="68">
        <v>80.846544617712595</v>
      </c>
      <c r="C25" s="68">
        <v>136.5696653843431</v>
      </c>
      <c r="D25" s="69">
        <v>98.450379947338277</v>
      </c>
      <c r="E25" s="69">
        <v>100.60774254511276</v>
      </c>
      <c r="F25" s="70">
        <v>101.05378961769682</v>
      </c>
      <c r="G25" s="45" t="e">
        <v>#VALUE!</v>
      </c>
      <c r="H25" s="46"/>
      <c r="I25" s="46"/>
      <c r="J25" s="46"/>
      <c r="K25" s="47"/>
      <c r="L25" s="46"/>
      <c r="M25" s="46"/>
      <c r="N25" s="46"/>
      <c r="O25" s="46"/>
      <c r="P25" s="46"/>
      <c r="Q25" s="46"/>
      <c r="R25" s="17"/>
      <c r="S25" s="17"/>
      <c r="T25" s="17"/>
      <c r="U25" s="17"/>
      <c r="V25" s="17"/>
    </row>
    <row r="26" spans="1:22" ht="31.5" x14ac:dyDescent="0.25">
      <c r="A26" s="71" t="s">
        <v>13</v>
      </c>
      <c r="B26" s="157"/>
      <c r="C26" s="72"/>
      <c r="D26" s="73"/>
      <c r="E26" s="73"/>
      <c r="F26" s="74"/>
      <c r="G26" s="61" t="s">
        <v>51</v>
      </c>
      <c r="H26" s="55"/>
      <c r="I26" s="56"/>
      <c r="J26" s="56"/>
      <c r="K26" s="32"/>
      <c r="L26" s="56"/>
      <c r="M26" s="56"/>
      <c r="N26" s="56"/>
      <c r="O26" s="56"/>
      <c r="P26" s="56"/>
      <c r="Q26" s="56"/>
      <c r="R26" s="56"/>
      <c r="S26" s="56"/>
      <c r="T26" s="17"/>
      <c r="U26" s="17"/>
      <c r="V26" s="17"/>
    </row>
    <row r="27" spans="1:22" ht="23.25" customHeight="1" x14ac:dyDescent="0.25">
      <c r="A27" s="34" t="s">
        <v>6</v>
      </c>
      <c r="B27" s="35">
        <v>117.92768581816406</v>
      </c>
      <c r="C27" s="35">
        <v>145.95613648862721</v>
      </c>
      <c r="D27" s="36">
        <v>105.1193495606236</v>
      </c>
      <c r="E27" s="36">
        <v>104.71169890527815</v>
      </c>
      <c r="F27" s="37">
        <v>105.06286214463675</v>
      </c>
      <c r="G27" s="38" t="e">
        <v>#VALUE!</v>
      </c>
      <c r="H27" s="39"/>
      <c r="I27" s="39"/>
      <c r="J27" s="39"/>
      <c r="K27" s="40"/>
      <c r="L27" s="39"/>
      <c r="M27" s="39"/>
      <c r="N27" s="39"/>
      <c r="O27" s="39"/>
      <c r="P27" s="39"/>
      <c r="Q27" s="39"/>
      <c r="R27" s="39"/>
      <c r="S27" s="39"/>
      <c r="T27" s="17"/>
      <c r="U27" s="17"/>
      <c r="V27" s="17"/>
    </row>
    <row r="28" spans="1:22" ht="20.100000000000001" customHeight="1" x14ac:dyDescent="0.25">
      <c r="A28" s="41" t="s">
        <v>7</v>
      </c>
      <c r="B28" s="58">
        <v>112.53934466062574</v>
      </c>
      <c r="C28" s="58">
        <v>147.7775763988563</v>
      </c>
      <c r="D28" s="59">
        <v>105.20653178861498</v>
      </c>
      <c r="E28" s="59">
        <v>104.90518662831478</v>
      </c>
      <c r="F28" s="60">
        <v>105.15669987356395</v>
      </c>
      <c r="G28" s="45" t="e">
        <v>#VALUE!</v>
      </c>
      <c r="H28" s="46"/>
      <c r="I28" s="46"/>
      <c r="J28" s="46"/>
      <c r="K28" s="47"/>
      <c r="L28" s="46"/>
      <c r="M28" s="46"/>
      <c r="N28" s="46"/>
      <c r="O28" s="46"/>
      <c r="P28" s="46"/>
      <c r="Q28" s="46"/>
      <c r="R28" s="46"/>
      <c r="S28" s="46"/>
      <c r="T28" s="17"/>
      <c r="U28" s="17"/>
      <c r="V28" s="17"/>
    </row>
    <row r="29" spans="1:22" ht="15" customHeight="1" x14ac:dyDescent="0.25">
      <c r="A29" s="75" t="s">
        <v>14</v>
      </c>
      <c r="B29" s="156"/>
      <c r="C29" s="51"/>
      <c r="D29" s="52"/>
      <c r="E29" s="52"/>
      <c r="F29" s="76"/>
      <c r="G29" s="77" t="s">
        <v>51</v>
      </c>
      <c r="H29" s="55"/>
      <c r="I29" s="56"/>
      <c r="J29" s="56"/>
      <c r="K29" s="32"/>
      <c r="L29" s="56"/>
      <c r="M29" s="56"/>
      <c r="N29" s="56"/>
      <c r="O29" s="56"/>
      <c r="P29" s="56"/>
      <c r="Q29" s="56"/>
      <c r="R29" s="17"/>
      <c r="S29" s="17"/>
      <c r="T29" s="17"/>
      <c r="U29" s="17"/>
      <c r="V29" s="17"/>
    </row>
    <row r="30" spans="1:22" ht="23.25" customHeight="1" x14ac:dyDescent="0.25">
      <c r="A30" s="34" t="s">
        <v>6</v>
      </c>
      <c r="B30" s="35">
        <v>126.95171909314709</v>
      </c>
      <c r="C30" s="35">
        <v>158.75456677466306</v>
      </c>
      <c r="D30" s="36">
        <v>105.72313156718232</v>
      </c>
      <c r="E30" s="36">
        <v>104.92438740305288</v>
      </c>
      <c r="F30" s="37">
        <v>105.28971655877125</v>
      </c>
      <c r="G30" s="38" t="e">
        <v>#VALUE!</v>
      </c>
      <c r="H30" s="39"/>
      <c r="I30" s="39"/>
      <c r="J30" s="78"/>
      <c r="K30" s="40"/>
      <c r="L30" s="39"/>
      <c r="M30" s="39"/>
      <c r="N30" s="39"/>
      <c r="O30" s="39"/>
      <c r="P30" s="39"/>
      <c r="Q30" s="39"/>
      <c r="R30" s="39"/>
      <c r="S30" s="39"/>
      <c r="T30" s="17"/>
      <c r="U30" s="17"/>
      <c r="V30" s="17"/>
    </row>
    <row r="31" spans="1:22" ht="20.100000000000001" customHeight="1" x14ac:dyDescent="0.25">
      <c r="A31" s="41" t="s">
        <v>7</v>
      </c>
      <c r="B31" s="58">
        <v>116.29</v>
      </c>
      <c r="C31" s="58">
        <v>156.55139539299793</v>
      </c>
      <c r="D31" s="59">
        <v>105.56156547562728</v>
      </c>
      <c r="E31" s="59">
        <v>105.14053153989352</v>
      </c>
      <c r="F31" s="60">
        <v>105.40661679426633</v>
      </c>
      <c r="G31" s="45" t="e">
        <v>#VALUE!</v>
      </c>
      <c r="H31" s="46"/>
      <c r="I31" s="46"/>
      <c r="J31" s="46"/>
      <c r="K31" s="47"/>
      <c r="L31" s="46"/>
      <c r="M31" s="46"/>
      <c r="N31" s="46"/>
      <c r="O31" s="46"/>
      <c r="P31" s="46"/>
      <c r="Q31" s="46"/>
      <c r="R31" s="17"/>
      <c r="S31" s="17"/>
      <c r="T31" s="17"/>
      <c r="U31" s="17"/>
      <c r="V31" s="17"/>
    </row>
    <row r="32" spans="1:22" ht="15" customHeight="1" x14ac:dyDescent="0.25">
      <c r="A32" s="75" t="s">
        <v>15</v>
      </c>
      <c r="B32" s="156"/>
      <c r="C32" s="51"/>
      <c r="D32" s="52"/>
      <c r="E32" s="52"/>
      <c r="F32" s="76"/>
      <c r="G32" s="77" t="s">
        <v>51</v>
      </c>
      <c r="H32" s="55"/>
      <c r="I32" s="56"/>
      <c r="J32" s="56"/>
      <c r="K32" s="32"/>
      <c r="L32" s="56"/>
      <c r="M32" s="56"/>
      <c r="N32" s="56"/>
      <c r="O32" s="56"/>
      <c r="P32" s="56"/>
      <c r="Q32" s="56"/>
      <c r="R32" s="17"/>
      <c r="S32" s="17"/>
      <c r="T32" s="17"/>
      <c r="U32" s="17"/>
      <c r="V32" s="17"/>
    </row>
    <row r="33" spans="1:22" ht="23.25" customHeight="1" x14ac:dyDescent="0.25">
      <c r="A33" s="34" t="s">
        <v>6</v>
      </c>
      <c r="B33" s="35">
        <v>112.01094119923853</v>
      </c>
      <c r="C33" s="35">
        <v>115.55289619761081</v>
      </c>
      <c r="D33" s="36">
        <v>103.45611819913422</v>
      </c>
      <c r="E33" s="36">
        <v>103.97129616391929</v>
      </c>
      <c r="F33" s="37">
        <v>104.1938133506527</v>
      </c>
      <c r="G33" s="38" t="e">
        <v>#VALUE!</v>
      </c>
      <c r="H33" s="39"/>
      <c r="I33" s="39"/>
      <c r="J33" s="39"/>
      <c r="K33" s="40"/>
      <c r="L33" s="39"/>
      <c r="M33" s="39"/>
      <c r="N33" s="39"/>
      <c r="O33" s="39"/>
      <c r="P33" s="39"/>
      <c r="Q33" s="39"/>
      <c r="R33" s="17"/>
      <c r="S33" s="17"/>
      <c r="T33" s="17"/>
      <c r="U33" s="17"/>
      <c r="V33" s="17"/>
    </row>
    <row r="34" spans="1:22" ht="20.100000000000001" customHeight="1" x14ac:dyDescent="0.25">
      <c r="A34" s="41" t="s">
        <v>7</v>
      </c>
      <c r="B34" s="58">
        <v>98.73</v>
      </c>
      <c r="C34" s="58">
        <v>104.59919579649191</v>
      </c>
      <c r="D34" s="59">
        <v>103.50449351066011</v>
      </c>
      <c r="E34" s="59">
        <v>103.86716070922091</v>
      </c>
      <c r="F34" s="60">
        <v>104.03898735941819</v>
      </c>
      <c r="G34" s="45" t="e">
        <v>#VALUE!</v>
      </c>
      <c r="H34" s="46"/>
      <c r="I34" s="46"/>
      <c r="J34" s="46"/>
      <c r="K34" s="47"/>
      <c r="L34" s="46"/>
      <c r="M34" s="46"/>
      <c r="N34" s="46"/>
      <c r="O34" s="46"/>
      <c r="P34" s="46"/>
      <c r="Q34" s="46"/>
      <c r="R34" s="17"/>
      <c r="S34" s="17"/>
      <c r="T34" s="17"/>
      <c r="U34" s="17"/>
      <c r="V34" s="17"/>
    </row>
    <row r="35" spans="1:22" ht="15" customHeight="1" x14ac:dyDescent="0.25">
      <c r="A35" s="50" t="s">
        <v>53</v>
      </c>
      <c r="B35" s="158"/>
      <c r="C35" s="79"/>
      <c r="D35" s="80"/>
      <c r="E35" s="80"/>
      <c r="F35" s="53"/>
      <c r="G35" s="61" t="s">
        <v>51</v>
      </c>
      <c r="H35" s="55"/>
      <c r="I35" s="56"/>
      <c r="J35" s="56"/>
      <c r="K35" s="32"/>
      <c r="L35" s="56"/>
      <c r="M35" s="56"/>
      <c r="N35" s="56"/>
      <c r="O35" s="56"/>
      <c r="P35" s="56"/>
      <c r="Q35" s="56"/>
      <c r="R35" s="17"/>
      <c r="S35" s="17"/>
      <c r="T35" s="17"/>
      <c r="U35" s="17"/>
      <c r="V35" s="17"/>
    </row>
    <row r="36" spans="1:22" ht="23.25" customHeight="1" x14ac:dyDescent="0.25">
      <c r="A36" s="34" t="s">
        <v>6</v>
      </c>
      <c r="B36" s="35">
        <v>100.28424351818872</v>
      </c>
      <c r="C36" s="35">
        <v>121.10695696244929</v>
      </c>
      <c r="D36" s="36">
        <v>104.04959764747446</v>
      </c>
      <c r="E36" s="36">
        <v>103.97734970749988</v>
      </c>
      <c r="F36" s="37">
        <v>104.16276316599667</v>
      </c>
      <c r="G36" s="38" t="e">
        <v>#VALUE!</v>
      </c>
      <c r="H36" s="39"/>
      <c r="I36" s="39"/>
      <c r="J36" s="39"/>
      <c r="K36" s="40"/>
      <c r="L36" s="39"/>
      <c r="M36" s="39"/>
      <c r="N36" s="39"/>
      <c r="O36" s="39"/>
      <c r="P36" s="39"/>
      <c r="Q36" s="39"/>
      <c r="R36" s="17"/>
      <c r="S36" s="17"/>
      <c r="T36" s="17"/>
      <c r="U36" s="17"/>
      <c r="V36" s="17"/>
    </row>
    <row r="37" spans="1:22" ht="20.100000000000001" customHeight="1" x14ac:dyDescent="0.25">
      <c r="A37" s="41" t="s">
        <v>7</v>
      </c>
      <c r="B37" s="58">
        <v>100.4</v>
      </c>
      <c r="C37" s="58">
        <v>120.31339777284744</v>
      </c>
      <c r="D37" s="59">
        <v>103.88343444208931</v>
      </c>
      <c r="E37" s="59">
        <v>103.5166204686293</v>
      </c>
      <c r="F37" s="60">
        <v>103.8025276071355</v>
      </c>
      <c r="G37" s="45" t="e">
        <v>#VALUE!</v>
      </c>
      <c r="H37" s="46"/>
      <c r="I37" s="46"/>
      <c r="J37" s="46"/>
      <c r="K37" s="47"/>
      <c r="L37" s="46"/>
      <c r="M37" s="46"/>
      <c r="N37" s="46"/>
      <c r="O37" s="46"/>
      <c r="P37" s="46"/>
      <c r="Q37" s="46"/>
      <c r="R37" s="17"/>
      <c r="S37" s="17"/>
      <c r="T37" s="17"/>
      <c r="U37" s="17"/>
      <c r="V37" s="17"/>
    </row>
    <row r="38" spans="1:22" ht="30" x14ac:dyDescent="0.25">
      <c r="A38" s="75" t="s">
        <v>16</v>
      </c>
      <c r="B38" s="156"/>
      <c r="C38" s="51"/>
      <c r="D38" s="52"/>
      <c r="E38" s="52"/>
      <c r="F38" s="76"/>
      <c r="G38" s="77" t="s">
        <v>51</v>
      </c>
      <c r="H38" s="55"/>
      <c r="I38" s="56"/>
      <c r="J38" s="56"/>
      <c r="K38" s="32"/>
      <c r="L38" s="56"/>
      <c r="M38" s="56"/>
      <c r="N38" s="56"/>
      <c r="O38" s="56"/>
      <c r="P38" s="56"/>
      <c r="Q38" s="56"/>
      <c r="R38" s="17"/>
      <c r="S38" s="17"/>
      <c r="T38" s="17"/>
      <c r="U38" s="17"/>
      <c r="V38" s="17"/>
    </row>
    <row r="39" spans="1:22" ht="21" customHeight="1" x14ac:dyDescent="0.25">
      <c r="A39" s="34" t="s">
        <v>6</v>
      </c>
      <c r="B39" s="35">
        <v>102.49415225768608</v>
      </c>
      <c r="C39" s="35">
        <v>113.75520176930473</v>
      </c>
      <c r="D39" s="36">
        <v>104.50682353417145</v>
      </c>
      <c r="E39" s="36">
        <v>104.28457885666231</v>
      </c>
      <c r="F39" s="37">
        <v>104.25855888384473</v>
      </c>
      <c r="G39" s="38" t="e">
        <v>#VALUE!</v>
      </c>
      <c r="H39" s="39"/>
      <c r="I39" s="39"/>
      <c r="J39" s="39"/>
      <c r="K39" s="40"/>
      <c r="L39" s="39"/>
      <c r="M39" s="39"/>
      <c r="N39" s="39"/>
      <c r="O39" s="39"/>
      <c r="P39" s="39"/>
      <c r="Q39" s="39"/>
      <c r="R39" s="17"/>
      <c r="S39" s="17"/>
      <c r="T39" s="17"/>
      <c r="U39" s="17"/>
      <c r="V39" s="17"/>
    </row>
    <row r="40" spans="1:22" ht="20.100000000000001" customHeight="1" x14ac:dyDescent="0.25">
      <c r="A40" s="41" t="s">
        <v>7</v>
      </c>
      <c r="B40" s="58">
        <v>103.90943306417975</v>
      </c>
      <c r="C40" s="58">
        <v>113.89281306176824</v>
      </c>
      <c r="D40" s="59">
        <v>104.39773793462722</v>
      </c>
      <c r="E40" s="59">
        <v>104.17076288301641</v>
      </c>
      <c r="F40" s="60">
        <v>104.14402455714387</v>
      </c>
      <c r="G40" s="45" t="e">
        <v>#VALUE!</v>
      </c>
      <c r="H40" s="46"/>
      <c r="I40" s="46"/>
      <c r="J40" s="46"/>
      <c r="K40" s="47"/>
      <c r="L40" s="46"/>
      <c r="M40" s="46"/>
      <c r="N40" s="46"/>
      <c r="O40" s="46"/>
      <c r="P40" s="46"/>
      <c r="Q40" s="46"/>
      <c r="R40" s="17"/>
      <c r="S40" s="17"/>
      <c r="T40" s="17"/>
      <c r="U40" s="17"/>
      <c r="V40" s="17"/>
    </row>
    <row r="41" spans="1:22" ht="45" x14ac:dyDescent="0.25">
      <c r="A41" s="75" t="s">
        <v>17</v>
      </c>
      <c r="B41" s="156"/>
      <c r="C41" s="51"/>
      <c r="D41" s="52"/>
      <c r="E41" s="52"/>
      <c r="F41" s="76"/>
      <c r="G41" s="77" t="s">
        <v>51</v>
      </c>
      <c r="H41" s="55"/>
      <c r="I41" s="56"/>
      <c r="J41" s="56"/>
      <c r="K41" s="32"/>
      <c r="L41" s="56"/>
      <c r="M41" s="56"/>
      <c r="N41" s="56"/>
      <c r="O41" s="56"/>
      <c r="P41" s="56"/>
      <c r="Q41" s="56"/>
      <c r="R41" s="17"/>
      <c r="S41" s="17"/>
      <c r="T41" s="17"/>
      <c r="U41" s="17"/>
      <c r="V41" s="17"/>
    </row>
    <row r="42" spans="1:22" ht="21" customHeight="1" x14ac:dyDescent="0.25">
      <c r="A42" s="34" t="s">
        <v>6</v>
      </c>
      <c r="B42" s="35">
        <v>98.876288749795577</v>
      </c>
      <c r="C42" s="35">
        <v>108.1672297773534</v>
      </c>
      <c r="D42" s="36">
        <v>104.0378514301857</v>
      </c>
      <c r="E42" s="36">
        <v>104.27727234636777</v>
      </c>
      <c r="F42" s="37">
        <v>104.38806381670929</v>
      </c>
      <c r="G42" s="38" t="e">
        <v>#VALUE!</v>
      </c>
      <c r="H42" s="39"/>
      <c r="I42" s="39"/>
      <c r="J42" s="39"/>
      <c r="K42" s="40"/>
      <c r="L42" s="39"/>
      <c r="M42" s="39"/>
      <c r="N42" s="39"/>
      <c r="O42" s="39"/>
      <c r="P42" s="39"/>
      <c r="Q42" s="39"/>
      <c r="R42" s="17"/>
      <c r="S42" s="17"/>
      <c r="T42" s="17"/>
      <c r="U42" s="17"/>
      <c r="V42" s="17"/>
    </row>
    <row r="43" spans="1:22" ht="20.100000000000001" customHeight="1" x14ac:dyDescent="0.25">
      <c r="A43" s="57" t="s">
        <v>7</v>
      </c>
      <c r="B43" s="58">
        <v>103.5536478235005</v>
      </c>
      <c r="C43" s="58">
        <v>108.82630500701858</v>
      </c>
      <c r="D43" s="59">
        <v>104.10973391412432</v>
      </c>
      <c r="E43" s="59">
        <v>104.16679611202059</v>
      </c>
      <c r="F43" s="60">
        <v>104.22628834579977</v>
      </c>
      <c r="G43" s="45" t="e">
        <v>#VALUE!</v>
      </c>
      <c r="H43" s="46"/>
      <c r="I43" s="46"/>
      <c r="J43" s="46"/>
      <c r="K43" s="47"/>
      <c r="L43" s="46"/>
      <c r="M43" s="46"/>
      <c r="N43" s="46"/>
      <c r="O43" s="46"/>
      <c r="P43" s="46"/>
      <c r="Q43" s="46"/>
      <c r="R43" s="17"/>
      <c r="S43" s="17"/>
      <c r="T43" s="17"/>
      <c r="U43" s="17"/>
      <c r="V43" s="17"/>
    </row>
    <row r="44" spans="1:22" ht="45" x14ac:dyDescent="0.25">
      <c r="A44" s="75" t="s">
        <v>18</v>
      </c>
      <c r="B44" s="156"/>
      <c r="C44" s="51"/>
      <c r="D44" s="52"/>
      <c r="E44" s="52"/>
      <c r="F44" s="76"/>
      <c r="G44" s="77" t="s">
        <v>51</v>
      </c>
      <c r="H44" s="55"/>
      <c r="I44" s="56"/>
      <c r="J44" s="56"/>
      <c r="K44" s="32"/>
      <c r="L44" s="56"/>
      <c r="M44" s="56"/>
      <c r="N44" s="56"/>
      <c r="O44" s="56"/>
      <c r="P44" s="56"/>
      <c r="Q44" s="56"/>
      <c r="R44" s="17"/>
      <c r="S44" s="17"/>
      <c r="T44" s="17"/>
      <c r="U44" s="17"/>
      <c r="V44" s="17"/>
    </row>
    <row r="45" spans="1:22" ht="21" customHeight="1" x14ac:dyDescent="0.25">
      <c r="A45" s="34" t="s">
        <v>6</v>
      </c>
      <c r="B45" s="35">
        <v>106.44582521558465</v>
      </c>
      <c r="C45" s="35">
        <v>124.66960685644327</v>
      </c>
      <c r="D45" s="36">
        <v>105.81990193752628</v>
      </c>
      <c r="E45" s="36">
        <v>104.31166074401088</v>
      </c>
      <c r="F45" s="37">
        <v>104.36062137401846</v>
      </c>
      <c r="G45" s="38" t="e">
        <v>#VALUE!</v>
      </c>
      <c r="H45" s="39"/>
      <c r="I45" s="39"/>
      <c r="J45" s="39"/>
      <c r="K45" s="40"/>
      <c r="L45" s="39"/>
      <c r="M45" s="39"/>
      <c r="N45" s="39"/>
      <c r="O45" s="39"/>
      <c r="P45" s="39"/>
      <c r="Q45" s="39"/>
      <c r="R45" s="17"/>
      <c r="S45" s="17"/>
      <c r="T45" s="17"/>
      <c r="U45" s="17"/>
      <c r="V45" s="17"/>
    </row>
    <row r="46" spans="1:22" ht="20.100000000000001" customHeight="1" thickBot="1" x14ac:dyDescent="0.3">
      <c r="A46" s="67" t="s">
        <v>7</v>
      </c>
      <c r="B46" s="68">
        <v>101.59</v>
      </c>
      <c r="C46" s="68">
        <v>125.69515601288452</v>
      </c>
      <c r="D46" s="69">
        <v>104.62239991651417</v>
      </c>
      <c r="E46" s="69">
        <v>104.0261393607087</v>
      </c>
      <c r="F46" s="70">
        <v>104.3045448761174</v>
      </c>
      <c r="G46" s="45" t="e">
        <v>#VALUE!</v>
      </c>
      <c r="H46" s="46"/>
      <c r="I46" s="46"/>
      <c r="J46" s="46"/>
      <c r="K46" s="47"/>
      <c r="L46" s="46"/>
      <c r="M46" s="46"/>
      <c r="N46" s="46"/>
      <c r="O46" s="46"/>
      <c r="P46" s="46"/>
      <c r="Q46" s="46"/>
      <c r="R46" s="17"/>
      <c r="S46" s="17"/>
      <c r="T46" s="17"/>
      <c r="U46" s="17"/>
      <c r="V46" s="17"/>
    </row>
    <row r="47" spans="1:22" ht="16.5" x14ac:dyDescent="0.25">
      <c r="A47" s="81" t="s">
        <v>19</v>
      </c>
      <c r="B47" s="157"/>
      <c r="C47" s="72"/>
      <c r="D47" s="73"/>
      <c r="E47" s="73"/>
      <c r="F47" s="82"/>
      <c r="G47" s="77" t="s">
        <v>51</v>
      </c>
      <c r="H47" s="55"/>
      <c r="I47" s="56"/>
      <c r="J47" s="56"/>
      <c r="K47" s="32"/>
      <c r="L47" s="56"/>
      <c r="M47" s="56"/>
      <c r="N47" s="56"/>
      <c r="O47" s="56"/>
      <c r="P47" s="56"/>
      <c r="Q47" s="56"/>
      <c r="R47" s="17"/>
      <c r="S47" s="17"/>
      <c r="T47" s="17"/>
      <c r="U47" s="17"/>
      <c r="V47" s="17"/>
    </row>
    <row r="48" spans="1:22" ht="21" customHeight="1" x14ac:dyDescent="0.25">
      <c r="A48" s="34" t="s">
        <v>6</v>
      </c>
      <c r="B48" s="35">
        <v>101.46310863346217</v>
      </c>
      <c r="C48" s="35">
        <v>123.71747769802835</v>
      </c>
      <c r="D48" s="36">
        <v>104.58765763382898</v>
      </c>
      <c r="E48" s="36">
        <v>104.46832891092571</v>
      </c>
      <c r="F48" s="37">
        <v>104.45070287891119</v>
      </c>
      <c r="G48" s="38" t="e">
        <v>#VALUE!</v>
      </c>
      <c r="H48" s="39"/>
      <c r="I48" s="78"/>
      <c r="J48" s="39"/>
      <c r="K48" s="40"/>
      <c r="L48" s="78"/>
      <c r="M48" s="78"/>
      <c r="N48" s="78"/>
      <c r="O48" s="78"/>
      <c r="P48" s="78"/>
      <c r="Q48" s="78"/>
      <c r="R48" s="17"/>
      <c r="S48" s="17"/>
      <c r="T48" s="17"/>
      <c r="U48" s="17"/>
      <c r="V48" s="17"/>
    </row>
    <row r="49" spans="1:28" ht="20.100000000000001" customHeight="1" x14ac:dyDescent="0.25">
      <c r="A49" s="41" t="s">
        <v>7</v>
      </c>
      <c r="B49" s="58">
        <v>94.66</v>
      </c>
      <c r="C49" s="58">
        <v>124.27736214225908</v>
      </c>
      <c r="D49" s="59">
        <v>104.27068263590327</v>
      </c>
      <c r="E49" s="59">
        <v>104.46819083463322</v>
      </c>
      <c r="F49" s="60">
        <v>104.62674608005341</v>
      </c>
      <c r="G49" s="45" t="e">
        <v>#VALUE!</v>
      </c>
      <c r="H49" s="46"/>
      <c r="I49" s="46"/>
      <c r="J49" s="46"/>
      <c r="K49" s="47"/>
      <c r="L49" s="46"/>
      <c r="M49" s="46"/>
      <c r="N49" s="46"/>
      <c r="O49" s="46"/>
      <c r="P49" s="46"/>
      <c r="Q49" s="46"/>
      <c r="R49" s="17"/>
      <c r="S49" s="17"/>
      <c r="T49" s="17"/>
      <c r="U49" s="17"/>
      <c r="V49" s="17"/>
    </row>
    <row r="50" spans="1:28" ht="15" customHeight="1" x14ac:dyDescent="0.25">
      <c r="A50" s="75" t="s">
        <v>20</v>
      </c>
      <c r="B50" s="156"/>
      <c r="C50" s="51"/>
      <c r="D50" s="52"/>
      <c r="E50" s="52"/>
      <c r="F50" s="76"/>
      <c r="G50" s="77" t="s">
        <v>51</v>
      </c>
      <c r="H50" s="55"/>
      <c r="I50" s="56"/>
      <c r="J50" s="56"/>
      <c r="K50" s="32"/>
      <c r="L50" s="56"/>
      <c r="M50" s="56"/>
      <c r="N50" s="56"/>
      <c r="O50" s="56"/>
      <c r="P50" s="56"/>
      <c r="Q50" s="56"/>
      <c r="R50" s="17"/>
      <c r="S50" s="17"/>
      <c r="T50" s="17"/>
      <c r="U50" s="17"/>
      <c r="V50" s="17"/>
    </row>
    <row r="51" spans="1:28" ht="21" customHeight="1" x14ac:dyDescent="0.25">
      <c r="A51" s="34" t="s">
        <v>6</v>
      </c>
      <c r="B51" s="35">
        <v>85.31633581104569</v>
      </c>
      <c r="C51" s="35">
        <v>138.58514607452787</v>
      </c>
      <c r="D51" s="36">
        <v>101.14278306986452</v>
      </c>
      <c r="E51" s="36">
        <v>100.64450860430779</v>
      </c>
      <c r="F51" s="37">
        <v>101.33520392773082</v>
      </c>
      <c r="G51" s="38" t="e">
        <v>#VALUE!</v>
      </c>
      <c r="H51" s="39"/>
      <c r="I51" s="39"/>
      <c r="J51" s="39"/>
      <c r="K51" s="40"/>
      <c r="L51" s="39"/>
      <c r="M51" s="39"/>
      <c r="N51" s="39"/>
      <c r="O51" s="39"/>
      <c r="P51" s="39"/>
      <c r="Q51" s="39"/>
      <c r="R51" s="17"/>
      <c r="S51" s="17"/>
      <c r="T51" s="17"/>
      <c r="U51" s="17"/>
      <c r="V51" s="17"/>
    </row>
    <row r="52" spans="1:28" ht="20.100000000000001" customHeight="1" x14ac:dyDescent="0.25">
      <c r="A52" s="57" t="s">
        <v>7</v>
      </c>
      <c r="B52" s="58">
        <v>89.75</v>
      </c>
      <c r="C52" s="58">
        <v>140.8937924713961</v>
      </c>
      <c r="D52" s="59">
        <v>99.231039847884645</v>
      </c>
      <c r="E52" s="59">
        <v>98.81605048862599</v>
      </c>
      <c r="F52" s="60">
        <v>100.04452317010755</v>
      </c>
      <c r="G52" s="45" t="e">
        <v>#VALUE!</v>
      </c>
      <c r="H52" s="46"/>
      <c r="I52" s="46"/>
      <c r="J52" s="46"/>
      <c r="K52" s="47"/>
      <c r="L52" s="46"/>
      <c r="M52" s="46"/>
      <c r="N52" s="46"/>
      <c r="O52" s="46"/>
      <c r="P52" s="46"/>
      <c r="Q52" s="46"/>
      <c r="R52" s="46"/>
      <c r="S52" s="46"/>
      <c r="T52" s="83"/>
      <c r="U52" s="83"/>
      <c r="V52" s="83"/>
      <c r="W52" s="84"/>
      <c r="X52" s="84"/>
      <c r="Y52" s="84"/>
      <c r="Z52" s="84"/>
      <c r="AA52" s="84"/>
      <c r="AB52" s="84"/>
    </row>
    <row r="53" spans="1:28" ht="60" x14ac:dyDescent="0.25">
      <c r="A53" s="75" t="s">
        <v>21</v>
      </c>
      <c r="B53" s="156"/>
      <c r="C53" s="51"/>
      <c r="D53" s="52"/>
      <c r="E53" s="52"/>
      <c r="F53" s="76"/>
      <c r="G53" s="77" t="s">
        <v>51</v>
      </c>
      <c r="H53" s="55"/>
      <c r="I53" s="56"/>
      <c r="J53" s="56"/>
      <c r="K53" s="32"/>
      <c r="L53" s="56"/>
      <c r="M53" s="56"/>
      <c r="N53" s="56"/>
      <c r="O53" s="56"/>
      <c r="P53" s="56"/>
      <c r="Q53" s="56"/>
      <c r="R53" s="17"/>
      <c r="S53" s="17"/>
      <c r="T53" s="17"/>
      <c r="U53" s="17"/>
      <c r="V53" s="17"/>
    </row>
    <row r="54" spans="1:28" ht="21" customHeight="1" x14ac:dyDescent="0.25">
      <c r="A54" s="34" t="s">
        <v>6</v>
      </c>
      <c r="B54" s="35">
        <v>98.164205995711313</v>
      </c>
      <c r="C54" s="35">
        <v>125.5557285069517</v>
      </c>
      <c r="D54" s="36">
        <v>104.67543344550513</v>
      </c>
      <c r="E54" s="36">
        <v>104.67447287490488</v>
      </c>
      <c r="F54" s="37">
        <v>104.60814564389021</v>
      </c>
      <c r="G54" s="38" t="e">
        <v>#VALUE!</v>
      </c>
      <c r="H54" s="39"/>
      <c r="I54" s="39"/>
      <c r="J54" s="39"/>
      <c r="K54" s="40"/>
      <c r="L54" s="39"/>
      <c r="M54" s="39"/>
      <c r="N54" s="39"/>
      <c r="O54" s="39"/>
      <c r="P54" s="39"/>
      <c r="Q54" s="39"/>
      <c r="R54" s="39"/>
      <c r="S54" s="39"/>
      <c r="T54" s="17"/>
      <c r="U54" s="17"/>
      <c r="V54" s="17"/>
    </row>
    <row r="55" spans="1:28" ht="20.100000000000001" customHeight="1" x14ac:dyDescent="0.25">
      <c r="A55" s="41" t="s">
        <v>7</v>
      </c>
      <c r="B55" s="58">
        <v>97.446299894932338</v>
      </c>
      <c r="C55" s="58">
        <v>122.31018879834772</v>
      </c>
      <c r="D55" s="59">
        <v>104.48670050546316</v>
      </c>
      <c r="E55" s="59">
        <v>104.6071235153599</v>
      </c>
      <c r="F55" s="60">
        <v>104.55256680139695</v>
      </c>
      <c r="G55" s="45" t="e">
        <v>#VALUE!</v>
      </c>
      <c r="H55" s="46"/>
      <c r="I55" s="46"/>
      <c r="J55" s="46"/>
      <c r="K55" s="47"/>
      <c r="L55" s="46"/>
      <c r="M55" s="46"/>
      <c r="N55" s="46"/>
      <c r="O55" s="46"/>
      <c r="P55" s="46"/>
      <c r="Q55" s="46"/>
      <c r="R55" s="17"/>
      <c r="S55" s="17"/>
      <c r="T55" s="17"/>
      <c r="U55" s="17"/>
      <c r="V55" s="17"/>
    </row>
    <row r="56" spans="1:28" ht="16.5" x14ac:dyDescent="0.25">
      <c r="A56" s="75" t="s">
        <v>22</v>
      </c>
      <c r="B56" s="156"/>
      <c r="C56" s="51"/>
      <c r="D56" s="52"/>
      <c r="E56" s="52"/>
      <c r="F56" s="76"/>
      <c r="G56" s="77" t="s">
        <v>51</v>
      </c>
      <c r="H56" s="55"/>
      <c r="I56" s="56"/>
      <c r="J56" s="56"/>
      <c r="K56" s="32"/>
      <c r="L56" s="56"/>
      <c r="M56" s="56"/>
      <c r="N56" s="56"/>
      <c r="O56" s="56"/>
      <c r="P56" s="56"/>
      <c r="Q56" s="56"/>
      <c r="R56" s="17"/>
      <c r="S56" s="17"/>
      <c r="T56" s="17"/>
      <c r="U56" s="17"/>
      <c r="V56" s="17"/>
    </row>
    <row r="57" spans="1:28" ht="21" customHeight="1" x14ac:dyDescent="0.25">
      <c r="A57" s="34" t="s">
        <v>6</v>
      </c>
      <c r="B57" s="35">
        <v>101.94806991944367</v>
      </c>
      <c r="C57" s="35">
        <v>106.5119682547991</v>
      </c>
      <c r="D57" s="36">
        <v>103.42566248630432</v>
      </c>
      <c r="E57" s="36">
        <v>104.11536507323542</v>
      </c>
      <c r="F57" s="37">
        <v>104.15315907165652</v>
      </c>
      <c r="G57" s="38" t="e">
        <v>#VALUE!</v>
      </c>
      <c r="H57" s="39"/>
      <c r="I57" s="39"/>
      <c r="J57" s="39"/>
      <c r="K57" s="40"/>
      <c r="L57" s="39"/>
      <c r="M57" s="39"/>
      <c r="N57" s="39"/>
      <c r="O57" s="39"/>
      <c r="P57" s="39"/>
      <c r="Q57" s="39"/>
      <c r="R57" s="17"/>
      <c r="S57" s="17"/>
      <c r="T57" s="17"/>
      <c r="U57" s="17"/>
      <c r="V57" s="17"/>
    </row>
    <row r="58" spans="1:28" ht="20.100000000000001" customHeight="1" x14ac:dyDescent="0.25">
      <c r="A58" s="41" t="s">
        <v>7</v>
      </c>
      <c r="B58" s="58">
        <v>103.47</v>
      </c>
      <c r="C58" s="58">
        <v>105.7749927643235</v>
      </c>
      <c r="D58" s="59">
        <v>103.12053757104155</v>
      </c>
      <c r="E58" s="59">
        <v>103.79939446223216</v>
      </c>
      <c r="F58" s="60">
        <v>103.83953771221614</v>
      </c>
      <c r="G58" s="45" t="e">
        <v>#VALUE!</v>
      </c>
      <c r="H58" s="46"/>
      <c r="I58" s="46"/>
      <c r="J58" s="46"/>
      <c r="K58" s="47"/>
      <c r="L58" s="46"/>
      <c r="M58" s="46"/>
      <c r="N58" s="46"/>
      <c r="O58" s="46"/>
      <c r="P58" s="46"/>
      <c r="Q58" s="46"/>
      <c r="R58" s="17"/>
      <c r="S58" s="17"/>
      <c r="T58" s="17"/>
      <c r="U58" s="17"/>
      <c r="V58" s="17"/>
    </row>
    <row r="59" spans="1:28" ht="30" x14ac:dyDescent="0.25">
      <c r="A59" s="75" t="s">
        <v>23</v>
      </c>
      <c r="B59" s="156"/>
      <c r="C59" s="51"/>
      <c r="D59" s="52"/>
      <c r="E59" s="52"/>
      <c r="F59" s="76"/>
      <c r="G59" s="77" t="s">
        <v>51</v>
      </c>
      <c r="H59" s="55"/>
      <c r="I59" s="56"/>
      <c r="J59" s="56"/>
      <c r="K59" s="32"/>
      <c r="L59" s="56"/>
      <c r="M59" s="56"/>
      <c r="N59" s="56"/>
      <c r="O59" s="56"/>
      <c r="P59" s="56"/>
      <c r="Q59" s="56"/>
      <c r="R59" s="17"/>
      <c r="S59" s="17"/>
      <c r="T59" s="17"/>
      <c r="U59" s="17"/>
      <c r="V59" s="17"/>
    </row>
    <row r="60" spans="1:28" ht="21" customHeight="1" x14ac:dyDescent="0.25">
      <c r="A60" s="34" t="s">
        <v>6</v>
      </c>
      <c r="B60" s="35">
        <v>99.337127881393243</v>
      </c>
      <c r="C60" s="35">
        <v>155.34495384391488</v>
      </c>
      <c r="D60" s="36">
        <v>105.34306379326999</v>
      </c>
      <c r="E60" s="36">
        <v>105.61565273787225</v>
      </c>
      <c r="F60" s="37">
        <v>105.72216869170836</v>
      </c>
      <c r="G60" s="38" t="e">
        <v>#VALUE!</v>
      </c>
      <c r="H60" s="39"/>
      <c r="I60" s="39"/>
      <c r="J60" s="39"/>
      <c r="K60" s="40"/>
      <c r="L60" s="39"/>
      <c r="M60" s="39"/>
      <c r="N60" s="39"/>
      <c r="O60" s="39"/>
      <c r="P60" s="39"/>
      <c r="Q60" s="39"/>
      <c r="R60" s="17"/>
      <c r="S60" s="17"/>
      <c r="T60" s="17"/>
      <c r="U60" s="17"/>
      <c r="V60" s="17"/>
    </row>
    <row r="61" spans="1:28" ht="15" customHeight="1" x14ac:dyDescent="0.25">
      <c r="A61" s="41" t="s">
        <v>7</v>
      </c>
      <c r="B61" s="58">
        <v>100.2972952051723</v>
      </c>
      <c r="C61" s="58">
        <v>159.85203669029596</v>
      </c>
      <c r="D61" s="59">
        <v>105.23939675636097</v>
      </c>
      <c r="E61" s="59">
        <v>105.36147998831413</v>
      </c>
      <c r="F61" s="60">
        <v>105.60336918339408</v>
      </c>
      <c r="G61" s="45" t="e">
        <v>#VALUE!</v>
      </c>
      <c r="H61" s="46"/>
      <c r="I61" s="46"/>
      <c r="J61" s="46"/>
      <c r="K61" s="47"/>
      <c r="L61" s="46"/>
      <c r="M61" s="46"/>
      <c r="N61" s="46"/>
      <c r="O61" s="46"/>
      <c r="P61" s="46"/>
      <c r="Q61" s="46"/>
      <c r="R61" s="17"/>
      <c r="S61" s="17"/>
      <c r="T61" s="17"/>
      <c r="U61" s="17"/>
      <c r="V61" s="17"/>
    </row>
    <row r="62" spans="1:28" ht="30" x14ac:dyDescent="0.25">
      <c r="A62" s="75" t="s">
        <v>24</v>
      </c>
      <c r="B62" s="156"/>
      <c r="C62" s="51"/>
      <c r="D62" s="52"/>
      <c r="E62" s="52"/>
      <c r="F62" s="76"/>
      <c r="G62" s="77" t="s">
        <v>51</v>
      </c>
      <c r="H62" s="55"/>
      <c r="I62" s="56"/>
      <c r="J62" s="56"/>
      <c r="K62" s="32"/>
      <c r="L62" s="56"/>
      <c r="M62" s="56"/>
      <c r="N62" s="56"/>
      <c r="O62" s="56"/>
      <c r="P62" s="56"/>
      <c r="Q62" s="56"/>
      <c r="R62" s="17"/>
      <c r="S62" s="17"/>
      <c r="T62" s="17"/>
      <c r="U62" s="17"/>
      <c r="V62" s="17"/>
    </row>
    <row r="63" spans="1:28" ht="21" customHeight="1" x14ac:dyDescent="0.25">
      <c r="A63" s="34" t="s">
        <v>6</v>
      </c>
      <c r="B63" s="35">
        <v>132.53065449758813</v>
      </c>
      <c r="C63" s="35">
        <v>114.80438138574375</v>
      </c>
      <c r="D63" s="36">
        <v>104.49661429562369</v>
      </c>
      <c r="E63" s="36">
        <v>104.63159944481073</v>
      </c>
      <c r="F63" s="37">
        <v>104.75009085214586</v>
      </c>
      <c r="G63" s="38" t="e">
        <v>#VALUE!</v>
      </c>
      <c r="H63" s="39"/>
      <c r="I63" s="39"/>
      <c r="J63" s="39"/>
      <c r="K63" s="40"/>
      <c r="L63" s="78"/>
      <c r="M63" s="39"/>
      <c r="N63" s="39"/>
      <c r="O63" s="78"/>
      <c r="P63" s="39"/>
      <c r="Q63" s="39"/>
      <c r="R63" s="17"/>
      <c r="S63" s="17"/>
      <c r="T63" s="17"/>
      <c r="U63" s="17"/>
      <c r="V63" s="17"/>
    </row>
    <row r="64" spans="1:28" ht="20.100000000000001" customHeight="1" x14ac:dyDescent="0.25">
      <c r="A64" s="41" t="s">
        <v>7</v>
      </c>
      <c r="B64" s="58">
        <v>117.68</v>
      </c>
      <c r="C64" s="58">
        <v>113.59147080640615</v>
      </c>
      <c r="D64" s="59">
        <v>104.1916155365399</v>
      </c>
      <c r="E64" s="59">
        <v>104.40320797981668</v>
      </c>
      <c r="F64" s="60">
        <v>104.4929796013619</v>
      </c>
      <c r="G64" s="45" t="e">
        <v>#VALUE!</v>
      </c>
      <c r="H64" s="85"/>
      <c r="I64" s="85"/>
      <c r="J64" s="85"/>
      <c r="K64" s="47"/>
      <c r="L64" s="85"/>
      <c r="M64" s="85"/>
      <c r="N64" s="85"/>
      <c r="O64" s="85"/>
      <c r="P64" s="85"/>
      <c r="Q64" s="85"/>
      <c r="R64" s="17"/>
      <c r="S64" s="17"/>
      <c r="T64" s="17"/>
      <c r="U64" s="17"/>
      <c r="V64" s="17"/>
    </row>
    <row r="65" spans="1:22" ht="30" x14ac:dyDescent="0.25">
      <c r="A65" s="75" t="s">
        <v>25</v>
      </c>
      <c r="B65" s="156"/>
      <c r="C65" s="51"/>
      <c r="D65" s="52"/>
      <c r="E65" s="52"/>
      <c r="F65" s="76"/>
      <c r="G65" s="77" t="s">
        <v>51</v>
      </c>
      <c r="H65" s="55"/>
      <c r="I65" s="56"/>
      <c r="J65" s="56"/>
      <c r="K65" s="32"/>
      <c r="L65" s="56"/>
      <c r="M65" s="56"/>
      <c r="N65" s="56"/>
      <c r="O65" s="56"/>
      <c r="P65" s="56"/>
      <c r="Q65" s="56"/>
      <c r="R65" s="17"/>
      <c r="S65" s="17"/>
      <c r="T65" s="17"/>
      <c r="U65" s="17"/>
      <c r="V65" s="17"/>
    </row>
    <row r="66" spans="1:22" ht="21" customHeight="1" x14ac:dyDescent="0.25">
      <c r="A66" s="34" t="s">
        <v>6</v>
      </c>
      <c r="B66" s="35">
        <v>103.08377877101202</v>
      </c>
      <c r="C66" s="35">
        <v>105.40192352710676</v>
      </c>
      <c r="D66" s="36">
        <v>104.43111546780935</v>
      </c>
      <c r="E66" s="36">
        <v>104.56530295524864</v>
      </c>
      <c r="F66" s="37">
        <v>104.72629171878953</v>
      </c>
      <c r="G66" s="38" t="e">
        <v>#VALUE!</v>
      </c>
      <c r="H66" s="39"/>
      <c r="I66" s="39"/>
      <c r="J66" s="39"/>
      <c r="K66" s="40"/>
      <c r="L66" s="39"/>
      <c r="M66" s="39"/>
      <c r="N66" s="39"/>
      <c r="O66" s="39"/>
      <c r="P66" s="39"/>
      <c r="Q66" s="39"/>
      <c r="R66" s="17"/>
      <c r="S66" s="17"/>
      <c r="T66" s="17"/>
      <c r="U66" s="17"/>
      <c r="V66" s="17"/>
    </row>
    <row r="67" spans="1:22" ht="20.100000000000001" customHeight="1" thickBot="1" x14ac:dyDescent="0.3">
      <c r="A67" s="67" t="s">
        <v>7</v>
      </c>
      <c r="B67" s="68">
        <v>104.56999999999998</v>
      </c>
      <c r="C67" s="68">
        <v>110.92337301857953</v>
      </c>
      <c r="D67" s="69">
        <v>104.09287604561345</v>
      </c>
      <c r="E67" s="69">
        <v>104.19537294957466</v>
      </c>
      <c r="F67" s="70">
        <v>104.25215008487712</v>
      </c>
      <c r="G67" s="45" t="e">
        <v>#VALUE!</v>
      </c>
      <c r="H67" s="85"/>
      <c r="I67" s="85"/>
      <c r="J67" s="85"/>
      <c r="K67" s="47"/>
      <c r="L67" s="85"/>
      <c r="M67" s="85"/>
      <c r="N67" s="85"/>
      <c r="O67" s="85"/>
      <c r="P67" s="85"/>
      <c r="Q67" s="85"/>
      <c r="R67" s="17"/>
      <c r="S67" s="17"/>
      <c r="T67" s="17"/>
      <c r="U67" s="17"/>
      <c r="V67" s="17"/>
    </row>
    <row r="68" spans="1:22" ht="16.5" x14ac:dyDescent="0.25">
      <c r="A68" s="81" t="s">
        <v>26</v>
      </c>
      <c r="B68" s="157"/>
      <c r="C68" s="72"/>
      <c r="D68" s="73"/>
      <c r="E68" s="73"/>
      <c r="F68" s="82"/>
      <c r="G68" s="86" t="s">
        <v>51</v>
      </c>
      <c r="H68" s="55"/>
      <c r="I68" s="56"/>
      <c r="J68" s="56"/>
      <c r="K68" s="32"/>
      <c r="L68" s="56"/>
      <c r="M68" s="56"/>
      <c r="N68" s="56"/>
      <c r="O68" s="56"/>
      <c r="P68" s="56"/>
      <c r="Q68" s="56"/>
      <c r="R68" s="17"/>
      <c r="S68" s="17"/>
      <c r="T68" s="17"/>
      <c r="U68" s="17"/>
      <c r="V68" s="17"/>
    </row>
    <row r="69" spans="1:22" ht="21" customHeight="1" x14ac:dyDescent="0.25">
      <c r="A69" s="34" t="s">
        <v>6</v>
      </c>
      <c r="B69" s="35">
        <v>91.559176437127235</v>
      </c>
      <c r="C69" s="35">
        <v>104.35430853905999</v>
      </c>
      <c r="D69" s="36">
        <v>104.58187417788278</v>
      </c>
      <c r="E69" s="36">
        <v>104.81881533258964</v>
      </c>
      <c r="F69" s="37">
        <v>104.84869819820885</v>
      </c>
      <c r="G69" s="38" t="e">
        <v>#VALUE!</v>
      </c>
      <c r="H69" s="39"/>
      <c r="I69" s="39"/>
      <c r="J69" s="39"/>
      <c r="K69" s="40"/>
      <c r="L69" s="39"/>
      <c r="M69" s="39"/>
      <c r="N69" s="39"/>
      <c r="O69" s="39"/>
      <c r="P69" s="78"/>
      <c r="Q69" s="39"/>
      <c r="R69" s="17"/>
      <c r="S69" s="17"/>
      <c r="T69" s="17"/>
      <c r="U69" s="17"/>
      <c r="V69" s="17"/>
    </row>
    <row r="70" spans="1:22" ht="20.100000000000001" customHeight="1" x14ac:dyDescent="0.25">
      <c r="A70" s="41" t="s">
        <v>7</v>
      </c>
      <c r="B70" s="58">
        <v>103.09655553016638</v>
      </c>
      <c r="C70" s="58">
        <v>104.7394571060896</v>
      </c>
      <c r="D70" s="59">
        <v>104.44805562992585</v>
      </c>
      <c r="E70" s="59">
        <v>104.62992536324856</v>
      </c>
      <c r="F70" s="60">
        <v>104.76782998311036</v>
      </c>
      <c r="G70" s="45" t="e">
        <v>#VALUE!</v>
      </c>
      <c r="H70" s="85"/>
      <c r="I70" s="85"/>
      <c r="J70" s="85"/>
      <c r="K70" s="47"/>
      <c r="L70" s="85"/>
      <c r="M70" s="85"/>
      <c r="N70" s="85"/>
      <c r="O70" s="85"/>
      <c r="P70" s="85"/>
      <c r="Q70" s="85"/>
      <c r="R70" s="17"/>
      <c r="S70" s="17"/>
      <c r="T70" s="17"/>
      <c r="U70" s="17"/>
      <c r="V70" s="17"/>
    </row>
    <row r="71" spans="1:22" ht="18.75" customHeight="1" x14ac:dyDescent="0.25">
      <c r="A71" s="75" t="s">
        <v>27</v>
      </c>
      <c r="B71" s="156"/>
      <c r="C71" s="51"/>
      <c r="D71" s="52"/>
      <c r="E71" s="52"/>
      <c r="F71" s="76"/>
      <c r="G71" s="87" t="s">
        <v>51</v>
      </c>
      <c r="H71" s="88"/>
      <c r="I71" s="89"/>
      <c r="J71" s="89"/>
      <c r="K71" s="65"/>
      <c r="L71" s="89"/>
      <c r="M71" s="89"/>
      <c r="N71" s="89"/>
      <c r="O71" s="89"/>
      <c r="P71" s="89"/>
      <c r="Q71" s="89"/>
      <c r="R71" s="17"/>
      <c r="S71" s="17"/>
      <c r="T71" s="17"/>
      <c r="U71" s="17"/>
      <c r="V71" s="17"/>
    </row>
    <row r="72" spans="1:22" ht="21" customHeight="1" x14ac:dyDescent="0.25">
      <c r="A72" s="34" t="s">
        <v>6</v>
      </c>
      <c r="B72" s="90">
        <v>93.438347835773314</v>
      </c>
      <c r="C72" s="90">
        <v>115.02922619159864</v>
      </c>
      <c r="D72" s="91">
        <v>104.93174703134895</v>
      </c>
      <c r="E72" s="91">
        <v>105.08218719829496</v>
      </c>
      <c r="F72" s="92">
        <v>105.23198399648608</v>
      </c>
      <c r="G72" s="93" t="e">
        <v>#VALUE!</v>
      </c>
      <c r="H72" s="39"/>
      <c r="I72" s="39"/>
      <c r="J72" s="39"/>
      <c r="K72" s="40"/>
      <c r="L72" s="39"/>
      <c r="M72" s="78"/>
      <c r="N72" s="78"/>
      <c r="O72" s="78"/>
      <c r="P72" s="78"/>
      <c r="Q72" s="78"/>
      <c r="R72" s="17"/>
      <c r="S72" s="17"/>
      <c r="T72" s="17"/>
      <c r="U72" s="17"/>
      <c r="V72" s="17"/>
    </row>
    <row r="73" spans="1:22" ht="31.5" x14ac:dyDescent="0.25">
      <c r="A73" s="50" t="s">
        <v>56</v>
      </c>
      <c r="B73" s="158"/>
      <c r="C73" s="79"/>
      <c r="D73" s="80"/>
      <c r="E73" s="80"/>
      <c r="F73" s="53"/>
      <c r="G73" s="77" t="s">
        <v>51</v>
      </c>
      <c r="H73" s="94"/>
      <c r="I73" s="94"/>
      <c r="J73" s="94"/>
      <c r="K73" s="95"/>
      <c r="L73" s="94"/>
      <c r="M73" s="94"/>
      <c r="N73" s="94"/>
      <c r="O73" s="94"/>
      <c r="P73" s="94"/>
      <c r="Q73" s="94"/>
      <c r="R73" s="17"/>
      <c r="S73" s="17"/>
      <c r="T73" s="17"/>
      <c r="U73" s="17"/>
      <c r="V73" s="17"/>
    </row>
    <row r="74" spans="1:22" ht="21" customHeight="1" x14ac:dyDescent="0.25">
      <c r="A74" s="34" t="s">
        <v>6</v>
      </c>
      <c r="B74" s="35">
        <v>106.09742817690852</v>
      </c>
      <c r="C74" s="35">
        <v>103.38297723487879</v>
      </c>
      <c r="D74" s="36">
        <v>103.6658043984221</v>
      </c>
      <c r="E74" s="36">
        <v>104.00192981318293</v>
      </c>
      <c r="F74" s="37">
        <v>104.00348878915663</v>
      </c>
      <c r="G74" s="38" t="e">
        <v>#VALUE!</v>
      </c>
      <c r="H74" s="39"/>
      <c r="I74" s="39"/>
      <c r="J74" s="39"/>
      <c r="K74" s="40"/>
      <c r="L74" s="39"/>
      <c r="M74" s="39"/>
      <c r="N74" s="39"/>
      <c r="O74" s="39"/>
      <c r="P74" s="39"/>
      <c r="Q74" s="39"/>
      <c r="R74" s="17"/>
      <c r="S74" s="17"/>
      <c r="T74" s="17"/>
      <c r="U74" s="17"/>
      <c r="V74" s="17"/>
    </row>
    <row r="75" spans="1:22" ht="20.100000000000001" customHeight="1" x14ac:dyDescent="0.25">
      <c r="A75" s="41" t="s">
        <v>7</v>
      </c>
      <c r="B75" s="58">
        <v>102.88999999999999</v>
      </c>
      <c r="C75" s="58">
        <v>103.38006735876026</v>
      </c>
      <c r="D75" s="59">
        <v>103.46878122856931</v>
      </c>
      <c r="E75" s="59">
        <v>104.04025857667322</v>
      </c>
      <c r="F75" s="60">
        <v>103.98965985675707</v>
      </c>
      <c r="G75" s="45" t="e">
        <v>#VALUE!</v>
      </c>
      <c r="H75" s="85"/>
      <c r="I75" s="46"/>
      <c r="J75" s="46"/>
      <c r="K75" s="47"/>
      <c r="L75" s="46"/>
      <c r="M75" s="46"/>
      <c r="N75" s="46"/>
      <c r="O75" s="46"/>
      <c r="P75" s="46"/>
      <c r="Q75" s="46"/>
      <c r="R75" s="17"/>
      <c r="S75" s="17"/>
      <c r="T75" s="17"/>
      <c r="U75" s="17"/>
      <c r="V75" s="17"/>
    </row>
    <row r="76" spans="1:22" ht="47.25" x14ac:dyDescent="0.25">
      <c r="A76" s="50" t="s">
        <v>28</v>
      </c>
      <c r="B76" s="158"/>
      <c r="C76" s="79"/>
      <c r="D76" s="80"/>
      <c r="E76" s="80"/>
      <c r="F76" s="53"/>
      <c r="G76" s="61" t="s">
        <v>51</v>
      </c>
      <c r="H76" s="55"/>
      <c r="I76" s="56"/>
      <c r="J76" s="56"/>
      <c r="K76" s="32"/>
      <c r="L76" s="56"/>
      <c r="M76" s="56"/>
      <c r="N76" s="56"/>
      <c r="O76" s="56"/>
      <c r="P76" s="56"/>
      <c r="Q76" s="56"/>
      <c r="R76" s="17"/>
      <c r="S76" s="17"/>
      <c r="T76" s="17"/>
      <c r="U76" s="17"/>
      <c r="V76" s="17"/>
    </row>
    <row r="77" spans="1:22" ht="21" customHeight="1" x14ac:dyDescent="0.25">
      <c r="A77" s="34" t="s">
        <v>6</v>
      </c>
      <c r="B77" s="35">
        <v>109.43376044182349</v>
      </c>
      <c r="C77" s="35">
        <v>108.90378987969459</v>
      </c>
      <c r="D77" s="36">
        <v>103.95141701035209</v>
      </c>
      <c r="E77" s="36">
        <v>104.0027849107767</v>
      </c>
      <c r="F77" s="37">
        <v>104.00992018585245</v>
      </c>
      <c r="G77" s="38" t="e">
        <v>#VALUE!</v>
      </c>
      <c r="H77" s="39"/>
      <c r="I77" s="96"/>
      <c r="J77" s="39"/>
      <c r="K77" s="40"/>
      <c r="L77" s="39"/>
      <c r="M77" s="39"/>
      <c r="N77" s="39"/>
      <c r="O77" s="39"/>
      <c r="P77" s="39"/>
      <c r="Q77" s="39"/>
      <c r="R77" s="17"/>
      <c r="S77" s="17"/>
      <c r="T77" s="17"/>
      <c r="U77" s="17"/>
      <c r="V77" s="17"/>
    </row>
    <row r="78" spans="1:22" ht="20.100000000000001" customHeight="1" x14ac:dyDescent="0.25">
      <c r="A78" s="41" t="s">
        <v>7</v>
      </c>
      <c r="B78" s="42">
        <v>105.52</v>
      </c>
      <c r="C78" s="42">
        <v>103.93299358484246</v>
      </c>
      <c r="D78" s="43">
        <v>103.87872383153081</v>
      </c>
      <c r="E78" s="43">
        <v>104.00635737482715</v>
      </c>
      <c r="F78" s="44">
        <v>104.0135246227286</v>
      </c>
      <c r="G78" s="45" t="e">
        <v>#VALUE!</v>
      </c>
      <c r="H78" s="85"/>
      <c r="I78" s="85"/>
      <c r="J78" s="46"/>
      <c r="K78" s="47"/>
      <c r="L78" s="46"/>
      <c r="M78" s="46"/>
      <c r="N78" s="46"/>
      <c r="O78" s="46"/>
      <c r="P78" s="46"/>
      <c r="Q78" s="46"/>
      <c r="R78" s="17"/>
      <c r="S78" s="17"/>
      <c r="T78" s="17"/>
      <c r="U78" s="17"/>
      <c r="V78" s="17"/>
    </row>
    <row r="79" spans="1:22" ht="25.5" customHeight="1" x14ac:dyDescent="0.25">
      <c r="A79" s="50" t="s">
        <v>29</v>
      </c>
      <c r="B79" s="158"/>
      <c r="C79" s="79"/>
      <c r="D79" s="80"/>
      <c r="E79" s="80"/>
      <c r="F79" s="53"/>
      <c r="G79" s="29" t="s">
        <v>51</v>
      </c>
      <c r="H79" s="97"/>
      <c r="I79" s="98"/>
      <c r="J79" s="98"/>
      <c r="K79" s="99"/>
      <c r="L79" s="100"/>
      <c r="M79" s="100"/>
      <c r="N79" s="100"/>
      <c r="O79" s="100"/>
      <c r="P79" s="100"/>
      <c r="Q79" s="100"/>
      <c r="R79" s="17"/>
      <c r="S79" s="17"/>
      <c r="T79" s="17"/>
      <c r="U79" s="17"/>
      <c r="V79" s="17"/>
    </row>
    <row r="80" spans="1:22" ht="21" customHeight="1" x14ac:dyDescent="0.25">
      <c r="A80" s="34" t="s">
        <v>6</v>
      </c>
      <c r="B80" s="159">
        <v>103.77656420965823</v>
      </c>
      <c r="C80" s="35">
        <v>109.91455184273475</v>
      </c>
      <c r="D80" s="36">
        <v>104.33301527171565</v>
      </c>
      <c r="E80" s="36">
        <v>104.41379384972333</v>
      </c>
      <c r="F80" s="37">
        <v>104.56144265306268</v>
      </c>
      <c r="G80" s="38" t="e">
        <v>#VALUE!</v>
      </c>
      <c r="H80" s="101"/>
      <c r="I80" s="102"/>
      <c r="J80" s="103"/>
      <c r="K80" s="104"/>
      <c r="L80" s="105"/>
      <c r="M80" s="102"/>
      <c r="N80" s="102"/>
      <c r="O80" s="102"/>
      <c r="P80" s="102"/>
      <c r="Q80" s="102"/>
      <c r="R80" s="17"/>
      <c r="S80" s="17"/>
      <c r="T80" s="17"/>
      <c r="U80" s="17"/>
      <c r="V80" s="17"/>
    </row>
    <row r="81" spans="1:22" ht="15" customHeight="1" x14ac:dyDescent="0.25">
      <c r="A81" s="50" t="s">
        <v>30</v>
      </c>
      <c r="B81" s="158"/>
      <c r="C81" s="79"/>
      <c r="D81" s="80"/>
      <c r="E81" s="80"/>
      <c r="F81" s="53"/>
      <c r="G81" s="29" t="s">
        <v>51</v>
      </c>
      <c r="H81" s="97"/>
      <c r="I81" s="98"/>
      <c r="J81" s="98"/>
      <c r="K81" s="99"/>
      <c r="L81" s="100"/>
      <c r="M81" s="100"/>
      <c r="N81" s="100"/>
      <c r="O81" s="100"/>
      <c r="P81" s="100"/>
      <c r="Q81" s="100"/>
      <c r="R81" s="17"/>
      <c r="S81" s="17"/>
      <c r="T81" s="17"/>
      <c r="U81" s="17"/>
      <c r="V81" s="17"/>
    </row>
    <row r="82" spans="1:22" ht="21" customHeight="1" x14ac:dyDescent="0.25">
      <c r="A82" s="34" t="s">
        <v>6</v>
      </c>
      <c r="B82" s="159">
        <v>106.15284078391024</v>
      </c>
      <c r="C82" s="35">
        <v>107.52039242880565</v>
      </c>
      <c r="D82" s="36">
        <v>103.80576799380722</v>
      </c>
      <c r="E82" s="36">
        <v>104.0281687025744</v>
      </c>
      <c r="F82" s="37">
        <v>104.22979796284595</v>
      </c>
      <c r="G82" s="38" t="e">
        <v>#VALUE!</v>
      </c>
      <c r="H82" s="101"/>
      <c r="I82" s="102"/>
      <c r="J82" s="103"/>
      <c r="K82" s="104"/>
      <c r="L82" s="105"/>
      <c r="M82" s="102"/>
      <c r="N82" s="102"/>
      <c r="O82" s="102"/>
      <c r="P82" s="102"/>
      <c r="Q82" s="102"/>
      <c r="R82" s="17"/>
      <c r="S82" s="17"/>
      <c r="T82" s="17"/>
      <c r="U82" s="17"/>
      <c r="V82" s="17"/>
    </row>
    <row r="83" spans="1:22" ht="15" customHeight="1" x14ac:dyDescent="0.25">
      <c r="A83" s="50" t="s">
        <v>31</v>
      </c>
      <c r="B83" s="158"/>
      <c r="C83" s="79"/>
      <c r="D83" s="80"/>
      <c r="E83" s="80"/>
      <c r="F83" s="53"/>
      <c r="G83" s="29" t="s">
        <v>51</v>
      </c>
      <c r="H83" s="97"/>
      <c r="I83" s="98"/>
      <c r="J83" s="98"/>
      <c r="K83" s="99"/>
      <c r="L83" s="100"/>
      <c r="M83" s="100"/>
      <c r="N83" s="100"/>
      <c r="O83" s="100"/>
      <c r="P83" s="100"/>
      <c r="Q83" s="100"/>
      <c r="R83" s="17"/>
      <c r="S83" s="17"/>
      <c r="T83" s="17"/>
      <c r="U83" s="17"/>
      <c r="V83" s="17"/>
    </row>
    <row r="84" spans="1:22" ht="21" customHeight="1" x14ac:dyDescent="0.25">
      <c r="A84" s="34" t="s">
        <v>6</v>
      </c>
      <c r="B84" s="159">
        <v>101.25366434933629</v>
      </c>
      <c r="C84" s="35">
        <v>112.50005507505252</v>
      </c>
      <c r="D84" s="36">
        <v>104.98055154672848</v>
      </c>
      <c r="E84" s="36">
        <v>104.88911269756329</v>
      </c>
      <c r="F84" s="37">
        <v>104.96130071392811</v>
      </c>
      <c r="G84" s="38" t="s">
        <v>51</v>
      </c>
      <c r="H84" s="101"/>
      <c r="I84" s="102"/>
      <c r="J84" s="103"/>
      <c r="K84" s="104"/>
      <c r="L84" s="105"/>
      <c r="M84" s="102"/>
      <c r="N84" s="102"/>
      <c r="O84" s="102"/>
      <c r="P84" s="102"/>
      <c r="Q84" s="102"/>
      <c r="R84" s="17"/>
      <c r="S84" s="17"/>
      <c r="T84" s="17"/>
      <c r="U84" s="17"/>
      <c r="V84" s="17"/>
    </row>
    <row r="85" spans="1:22" ht="31.5" customHeight="1" x14ac:dyDescent="0.25">
      <c r="A85" s="106" t="s">
        <v>32</v>
      </c>
      <c r="B85" s="160">
        <v>98.87</v>
      </c>
      <c r="C85" s="58">
        <v>111.88445751584072</v>
      </c>
      <c r="D85" s="59">
        <v>104.79630883732642</v>
      </c>
      <c r="E85" s="59">
        <v>104.91798199844926</v>
      </c>
      <c r="F85" s="60">
        <v>104.95771428887852</v>
      </c>
      <c r="G85" s="107" t="s">
        <v>51</v>
      </c>
      <c r="H85" s="108"/>
      <c r="I85" s="108"/>
      <c r="J85" s="108"/>
      <c r="K85" s="109"/>
      <c r="L85" s="108"/>
      <c r="M85" s="108"/>
      <c r="N85" s="108"/>
      <c r="O85" s="108"/>
      <c r="P85" s="108"/>
      <c r="Q85" s="110"/>
      <c r="R85" s="111"/>
      <c r="S85" s="111"/>
      <c r="T85" s="17"/>
      <c r="U85" s="17"/>
      <c r="V85" s="17"/>
    </row>
    <row r="86" spans="1:22" ht="19.5" customHeight="1" x14ac:dyDescent="0.25">
      <c r="A86" s="50" t="s">
        <v>33</v>
      </c>
      <c r="B86" s="158"/>
      <c r="C86" s="79"/>
      <c r="D86" s="80"/>
      <c r="E86" s="80"/>
      <c r="F86" s="53"/>
      <c r="G86" s="29" t="s">
        <v>51</v>
      </c>
      <c r="H86" s="97"/>
      <c r="I86" s="98"/>
      <c r="J86" s="98"/>
      <c r="K86" s="99"/>
      <c r="L86" s="100"/>
      <c r="M86" s="100"/>
      <c r="N86" s="100"/>
      <c r="O86" s="100"/>
      <c r="P86" s="100"/>
      <c r="Q86" s="100"/>
      <c r="R86" s="100"/>
      <c r="S86" s="100"/>
      <c r="T86" s="17"/>
      <c r="U86" s="17"/>
      <c r="V86" s="17"/>
    </row>
    <row r="87" spans="1:22" ht="21" customHeight="1" x14ac:dyDescent="0.25">
      <c r="A87" s="34" t="s">
        <v>34</v>
      </c>
      <c r="B87" s="159">
        <v>101.83618742854898</v>
      </c>
      <c r="C87" s="35">
        <v>103.01809628369003</v>
      </c>
      <c r="D87" s="36">
        <v>104.25939692579966</v>
      </c>
      <c r="E87" s="36">
        <v>104.09997206742642</v>
      </c>
      <c r="F87" s="37">
        <v>104.02237026066868</v>
      </c>
      <c r="G87" s="112" t="s">
        <v>51</v>
      </c>
      <c r="H87" s="101"/>
      <c r="I87" s="102"/>
      <c r="J87" s="101"/>
      <c r="K87" s="104"/>
      <c r="L87" s="105"/>
      <c r="M87" s="102"/>
      <c r="N87" s="102"/>
      <c r="O87" s="102"/>
      <c r="P87" s="102"/>
      <c r="Q87" s="102"/>
      <c r="R87" s="17"/>
      <c r="S87" s="17"/>
      <c r="T87" s="17"/>
      <c r="U87" s="17"/>
      <c r="V87" s="17"/>
    </row>
    <row r="88" spans="1:22" ht="20.100000000000001" customHeight="1" x14ac:dyDescent="0.25">
      <c r="A88" s="113" t="s">
        <v>35</v>
      </c>
      <c r="B88" s="161">
        <v>101.69</v>
      </c>
      <c r="C88" s="42">
        <v>106.33929687462515</v>
      </c>
      <c r="D88" s="43">
        <v>104.55825021696799</v>
      </c>
      <c r="E88" s="43">
        <v>104.11585498826159</v>
      </c>
      <c r="F88" s="44">
        <v>103.96662710096125</v>
      </c>
      <c r="G88" s="45" t="s">
        <v>51</v>
      </c>
      <c r="H88" s="108"/>
      <c r="I88" s="108"/>
      <c r="J88" s="108"/>
      <c r="K88" s="109"/>
      <c r="L88" s="108"/>
      <c r="M88" s="108"/>
      <c r="N88" s="108"/>
      <c r="O88" s="108"/>
      <c r="P88" s="108"/>
      <c r="Q88" s="108"/>
      <c r="R88" s="108"/>
      <c r="S88" s="108"/>
      <c r="T88" s="17"/>
      <c r="U88" s="17"/>
      <c r="V88" s="17"/>
    </row>
    <row r="89" spans="1:22" ht="20.100000000000001" customHeight="1" thickBot="1" x14ac:dyDescent="0.3">
      <c r="A89" s="114" t="s">
        <v>36</v>
      </c>
      <c r="B89" s="115">
        <v>105</v>
      </c>
      <c r="C89" s="115">
        <v>116.32207466542516</v>
      </c>
      <c r="D89" s="116">
        <v>104.16333434046604</v>
      </c>
      <c r="E89" s="116">
        <v>104.04384375392586</v>
      </c>
      <c r="F89" s="117">
        <v>103.92857046475923</v>
      </c>
      <c r="G89" s="107" t="s">
        <v>51</v>
      </c>
      <c r="H89" s="108"/>
      <c r="I89" s="108"/>
      <c r="J89" s="108"/>
      <c r="K89" s="109"/>
      <c r="L89" s="108"/>
      <c r="M89" s="108"/>
      <c r="N89" s="108"/>
      <c r="O89" s="108"/>
      <c r="P89" s="108"/>
      <c r="Q89" s="108"/>
      <c r="R89" s="108"/>
      <c r="S89" s="108"/>
      <c r="T89" s="17"/>
      <c r="U89" s="17"/>
      <c r="V89" s="17"/>
    </row>
    <row r="90" spans="1:22" ht="26.25" customHeight="1" x14ac:dyDescent="0.25">
      <c r="A90" s="71" t="s">
        <v>37</v>
      </c>
      <c r="B90" s="162"/>
      <c r="C90" s="118"/>
      <c r="D90" s="119"/>
      <c r="E90" s="119"/>
      <c r="F90" s="74"/>
      <c r="G90" s="29" t="s">
        <v>51</v>
      </c>
      <c r="H90" s="120"/>
      <c r="I90" s="121"/>
      <c r="J90" s="121"/>
      <c r="K90" s="122"/>
      <c r="L90" s="123"/>
      <c r="M90" s="123"/>
      <c r="N90" s="123"/>
      <c r="O90" s="123"/>
      <c r="P90" s="123"/>
      <c r="Q90" s="123"/>
      <c r="R90" s="17"/>
      <c r="S90" s="17"/>
      <c r="T90" s="17"/>
      <c r="U90" s="17"/>
      <c r="V90" s="17"/>
    </row>
    <row r="91" spans="1:22" ht="21" customHeight="1" x14ac:dyDescent="0.25">
      <c r="A91" s="34" t="s">
        <v>6</v>
      </c>
      <c r="B91" s="163">
        <v>105.56188522495653</v>
      </c>
      <c r="C91" s="35">
        <v>105.50208725570481</v>
      </c>
      <c r="D91" s="36">
        <v>105.22177474668521</v>
      </c>
      <c r="E91" s="36">
        <v>104.9037399233536</v>
      </c>
      <c r="F91" s="37">
        <v>104.70064152037718</v>
      </c>
      <c r="G91" s="38" t="s">
        <v>51</v>
      </c>
      <c r="H91" s="124"/>
      <c r="I91" s="102"/>
      <c r="J91" s="102"/>
      <c r="K91" s="104"/>
      <c r="L91" s="105"/>
      <c r="M91" s="105"/>
      <c r="N91" s="105"/>
      <c r="O91" s="102"/>
      <c r="P91" s="102"/>
      <c r="Q91" s="102"/>
      <c r="R91" s="102"/>
      <c r="S91" s="102"/>
      <c r="T91" s="17"/>
      <c r="U91" s="17"/>
      <c r="V91" s="17"/>
    </row>
    <row r="92" spans="1:22" ht="20.100000000000001" customHeight="1" thickBot="1" x14ac:dyDescent="0.3">
      <c r="A92" s="67" t="s">
        <v>38</v>
      </c>
      <c r="B92" s="115">
        <v>105.65</v>
      </c>
      <c r="C92" s="68"/>
      <c r="D92" s="69"/>
      <c r="E92" s="69"/>
      <c r="F92" s="70"/>
      <c r="G92" s="45" t="s">
        <v>51</v>
      </c>
      <c r="H92" s="105"/>
      <c r="I92" s="105"/>
      <c r="J92" s="105"/>
      <c r="K92" s="104"/>
      <c r="L92" s="105"/>
      <c r="M92" s="105"/>
      <c r="N92" s="105"/>
      <c r="O92" s="105"/>
      <c r="P92" s="105"/>
      <c r="Q92" s="105"/>
      <c r="R92" s="17"/>
      <c r="S92" s="17"/>
      <c r="T92" s="17"/>
      <c r="U92" s="17"/>
      <c r="V92" s="17"/>
    </row>
    <row r="93" spans="1:22" ht="15" customHeight="1" x14ac:dyDescent="0.25">
      <c r="A93" s="71" t="s">
        <v>39</v>
      </c>
      <c r="B93" s="162"/>
      <c r="C93" s="118"/>
      <c r="D93" s="119"/>
      <c r="E93" s="119"/>
      <c r="F93" s="74"/>
      <c r="G93" s="125" t="s">
        <v>51</v>
      </c>
      <c r="H93" s="97"/>
      <c r="I93" s="98"/>
      <c r="J93" s="98"/>
      <c r="K93" s="99"/>
      <c r="L93" s="100"/>
      <c r="M93" s="100"/>
      <c r="N93" s="100"/>
      <c r="O93" s="100"/>
      <c r="P93" s="100"/>
      <c r="Q93" s="100"/>
      <c r="R93" s="17"/>
      <c r="S93" s="17"/>
      <c r="T93" s="17"/>
      <c r="U93" s="17"/>
      <c r="V93" s="17"/>
    </row>
    <row r="94" spans="1:22" ht="15.75" customHeight="1" x14ac:dyDescent="0.25">
      <c r="A94" s="34" t="s">
        <v>6</v>
      </c>
      <c r="B94" s="164">
        <v>103.814860475082</v>
      </c>
      <c r="C94" s="35">
        <v>105.18941319198794</v>
      </c>
      <c r="D94" s="36">
        <v>104.39655384413966</v>
      </c>
      <c r="E94" s="36">
        <v>104.30061487601709</v>
      </c>
      <c r="F94" s="37">
        <v>104.22250900226943</v>
      </c>
      <c r="G94" s="38" t="s">
        <v>51</v>
      </c>
      <c r="H94" s="101"/>
      <c r="I94" s="102"/>
      <c r="J94" s="101"/>
      <c r="K94" s="104"/>
      <c r="L94" s="105"/>
      <c r="M94" s="105"/>
      <c r="N94" s="105"/>
      <c r="O94" s="102"/>
      <c r="P94" s="102"/>
      <c r="Q94" s="102"/>
      <c r="R94" s="17"/>
      <c r="S94" s="17"/>
      <c r="T94" s="17"/>
      <c r="U94" s="17"/>
      <c r="V94" s="17"/>
    </row>
    <row r="95" spans="1:22" ht="20.100000000000001" customHeight="1" x14ac:dyDescent="0.25">
      <c r="A95" s="57" t="s">
        <v>7</v>
      </c>
      <c r="B95" s="58">
        <v>103.95</v>
      </c>
      <c r="C95" s="58">
        <v>105.14921815951543</v>
      </c>
      <c r="D95" s="59">
        <v>104.40051869582354</v>
      </c>
      <c r="E95" s="59">
        <v>104.22461075801107</v>
      </c>
      <c r="F95" s="60">
        <v>104.12211298049947</v>
      </c>
      <c r="G95" s="45" t="s">
        <v>51</v>
      </c>
      <c r="H95" s="105"/>
      <c r="I95" s="108"/>
      <c r="J95" s="108"/>
      <c r="K95" s="109"/>
      <c r="L95" s="108"/>
      <c r="M95" s="108"/>
      <c r="N95" s="108"/>
      <c r="O95" s="108"/>
      <c r="P95" s="108"/>
      <c r="Q95" s="108"/>
      <c r="R95" s="17"/>
      <c r="S95" s="17"/>
      <c r="T95" s="17"/>
      <c r="U95" s="17"/>
      <c r="V95" s="17"/>
    </row>
    <row r="96" spans="1:22" ht="19.5" customHeight="1" x14ac:dyDescent="0.3">
      <c r="A96" s="50" t="s">
        <v>40</v>
      </c>
      <c r="B96" s="158"/>
      <c r="C96" s="79"/>
      <c r="D96" s="80"/>
      <c r="E96" s="80"/>
      <c r="F96" s="53"/>
      <c r="G96" s="126" t="s">
        <v>51</v>
      </c>
      <c r="H96" s="127"/>
      <c r="I96" s="128"/>
      <c r="J96" s="128"/>
      <c r="K96" s="129"/>
      <c r="L96" s="128"/>
      <c r="M96" s="128"/>
      <c r="N96" s="128"/>
      <c r="O96" s="128"/>
      <c r="P96" s="128"/>
      <c r="Q96" s="128"/>
      <c r="R96" s="17"/>
      <c r="S96" s="17"/>
      <c r="T96" s="17"/>
      <c r="U96" s="17"/>
      <c r="V96" s="17"/>
    </row>
    <row r="97" spans="1:22" ht="20.100000000000001" customHeight="1" x14ac:dyDescent="0.25">
      <c r="A97" s="34" t="s">
        <v>41</v>
      </c>
      <c r="B97" s="35">
        <v>104.07203045278916</v>
      </c>
      <c r="C97" s="35">
        <v>107.01328717052749</v>
      </c>
      <c r="D97" s="36">
        <v>104.57702247658895</v>
      </c>
      <c r="E97" s="36">
        <v>103.99894175988089</v>
      </c>
      <c r="F97" s="37">
        <v>104.14308007983819</v>
      </c>
      <c r="G97" s="130" t="s">
        <v>51</v>
      </c>
      <c r="H97" s="131"/>
      <c r="I97" s="102"/>
      <c r="J97" s="102"/>
      <c r="K97" s="104"/>
      <c r="L97" s="102"/>
      <c r="M97" s="102"/>
      <c r="N97" s="102"/>
      <c r="O97" s="102"/>
      <c r="P97" s="102"/>
      <c r="Q97" s="102"/>
      <c r="R97" s="17"/>
      <c r="S97" s="17"/>
      <c r="T97" s="17"/>
      <c r="U97" s="17"/>
      <c r="V97" s="17"/>
    </row>
    <row r="98" spans="1:22" ht="20.100000000000001" customHeight="1" x14ac:dyDescent="0.25">
      <c r="A98" s="41" t="s">
        <v>42</v>
      </c>
      <c r="B98" s="42">
        <v>103.63</v>
      </c>
      <c r="C98" s="42">
        <v>106.96144185667453</v>
      </c>
      <c r="D98" s="43">
        <v>104.52800314449236</v>
      </c>
      <c r="E98" s="43">
        <v>103.95</v>
      </c>
      <c r="F98" s="44">
        <v>104.06159718308506</v>
      </c>
      <c r="G98" s="45" t="s">
        <v>51</v>
      </c>
      <c r="H98" s="78"/>
      <c r="I98" s="108"/>
      <c r="J98" s="108"/>
      <c r="K98" s="109"/>
      <c r="L98" s="108"/>
      <c r="M98" s="108"/>
      <c r="N98" s="108"/>
      <c r="O98" s="108"/>
      <c r="P98" s="108"/>
      <c r="Q98" s="108"/>
      <c r="R98" s="17"/>
      <c r="S98" s="17"/>
      <c r="T98" s="17"/>
      <c r="U98" s="17"/>
      <c r="V98" s="17"/>
    </row>
    <row r="99" spans="1:22" ht="20.100000000000001" customHeight="1" x14ac:dyDescent="0.25">
      <c r="A99" s="34" t="s">
        <v>43</v>
      </c>
      <c r="B99" s="35">
        <v>103.21126723898222</v>
      </c>
      <c r="C99" s="35">
        <v>103.838353</v>
      </c>
      <c r="D99" s="36">
        <v>103.8022412392161</v>
      </c>
      <c r="E99" s="36">
        <v>103.8931695672233</v>
      </c>
      <c r="F99" s="37">
        <v>103.76229220231066</v>
      </c>
      <c r="G99" s="130" t="s">
        <v>51</v>
      </c>
      <c r="H99" s="131"/>
      <c r="I99" s="132"/>
      <c r="J99" s="132"/>
      <c r="K99" s="132"/>
      <c r="L99" s="132"/>
      <c r="M99" s="132"/>
      <c r="N99" s="132"/>
      <c r="O99" s="132"/>
      <c r="P99" s="132"/>
      <c r="Q99" s="132"/>
      <c r="R99" s="132"/>
      <c r="S99" s="132"/>
      <c r="T99" s="17"/>
      <c r="U99" s="17"/>
      <c r="V99" s="17"/>
    </row>
    <row r="100" spans="1:22" ht="20.100000000000001" customHeight="1" thickBot="1" x14ac:dyDescent="0.3">
      <c r="A100" s="67" t="s">
        <v>44</v>
      </c>
      <c r="B100" s="68">
        <v>102.72</v>
      </c>
      <c r="C100" s="68">
        <v>103.7136057080704</v>
      </c>
      <c r="D100" s="69">
        <v>103.94222476304806</v>
      </c>
      <c r="E100" s="69">
        <v>103.96976897895544</v>
      </c>
      <c r="F100" s="70">
        <v>103.87994704809711</v>
      </c>
      <c r="G100" s="45" t="s">
        <v>51</v>
      </c>
      <c r="H100" s="78"/>
      <c r="I100" s="108"/>
      <c r="J100" s="108"/>
      <c r="K100" s="109"/>
      <c r="L100" s="108"/>
      <c r="M100" s="108"/>
      <c r="N100" s="108"/>
      <c r="O100" s="108"/>
      <c r="P100" s="108"/>
      <c r="Q100" s="108"/>
      <c r="R100" s="17"/>
      <c r="S100" s="17"/>
      <c r="T100" s="17"/>
      <c r="U100" s="17"/>
      <c r="V100" s="17"/>
    </row>
    <row r="101" spans="1:22" ht="15" customHeight="1" x14ac:dyDescent="0.25">
      <c r="A101" s="133" t="s">
        <v>45</v>
      </c>
      <c r="B101" s="134"/>
      <c r="C101" s="134"/>
      <c r="D101" s="134"/>
      <c r="E101" s="134"/>
      <c r="F101" s="134"/>
      <c r="G101" s="135"/>
      <c r="H101" s="135"/>
      <c r="I101" s="17"/>
      <c r="J101" s="17"/>
      <c r="K101" s="136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</row>
    <row r="102" spans="1:22" ht="14.25" customHeight="1" x14ac:dyDescent="0.25">
      <c r="A102" s="133" t="s">
        <v>46</v>
      </c>
      <c r="B102" s="137"/>
      <c r="C102" s="137"/>
      <c r="D102" s="137"/>
      <c r="E102" s="137"/>
      <c r="F102" s="137"/>
      <c r="G102" s="151"/>
      <c r="H102" s="151"/>
      <c r="I102" s="151"/>
      <c r="J102" s="151"/>
      <c r="K102" s="151"/>
      <c r="L102" s="151"/>
      <c r="M102" s="151"/>
      <c r="N102" s="151"/>
      <c r="O102" s="151"/>
      <c r="P102" s="151"/>
      <c r="Q102" s="151"/>
      <c r="R102" s="17"/>
      <c r="S102" s="17"/>
      <c r="T102" s="17"/>
      <c r="U102" s="17"/>
      <c r="V102" s="17"/>
    </row>
    <row r="103" spans="1:22" ht="28.5" customHeight="1" x14ac:dyDescent="0.25">
      <c r="A103" s="152" t="s">
        <v>54</v>
      </c>
      <c r="B103" s="153"/>
      <c r="C103" s="153"/>
      <c r="D103" s="153"/>
      <c r="E103" s="153"/>
      <c r="F103" s="153"/>
      <c r="G103" s="135"/>
      <c r="H103" s="17"/>
      <c r="I103" s="138"/>
      <c r="J103" s="17"/>
      <c r="K103" s="136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</row>
    <row r="104" spans="1:22" ht="15.75" x14ac:dyDescent="0.25">
      <c r="A104" s="139" t="s">
        <v>47</v>
      </c>
      <c r="B104" s="140"/>
      <c r="C104" s="140"/>
      <c r="D104" s="140"/>
      <c r="E104" s="140"/>
      <c r="F104" s="140"/>
      <c r="G104" s="135"/>
      <c r="H104" s="17"/>
      <c r="I104" s="138"/>
      <c r="J104" s="17"/>
      <c r="K104" s="136"/>
      <c r="L104" s="17"/>
      <c r="M104" s="17"/>
      <c r="N104" s="17"/>
      <c r="O104" s="17"/>
      <c r="P104" s="17"/>
      <c r="Q104" s="111"/>
      <c r="R104" s="111"/>
      <c r="S104" s="111"/>
      <c r="T104" s="17"/>
      <c r="U104" s="17"/>
      <c r="V104" s="17"/>
    </row>
    <row r="105" spans="1:22" ht="15.75" x14ac:dyDescent="0.25">
      <c r="A105" s="139" t="s">
        <v>48</v>
      </c>
      <c r="B105" s="140"/>
      <c r="C105" s="140"/>
      <c r="D105" s="140"/>
      <c r="E105" s="140"/>
      <c r="F105" s="140"/>
      <c r="G105" s="17"/>
      <c r="H105" s="17"/>
      <c r="I105" s="17"/>
      <c r="J105" s="17"/>
      <c r="K105" s="136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</row>
    <row r="106" spans="1:22" ht="15.75" x14ac:dyDescent="0.25">
      <c r="A106" s="139" t="s">
        <v>49</v>
      </c>
      <c r="B106" s="141"/>
      <c r="C106" s="141"/>
      <c r="D106" s="141"/>
      <c r="E106" s="141"/>
      <c r="F106" s="141"/>
      <c r="G106" s="17"/>
      <c r="H106" s="17"/>
      <c r="I106" s="17"/>
      <c r="J106" s="17"/>
      <c r="K106" s="136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</row>
    <row r="107" spans="1:22" ht="15" customHeight="1" x14ac:dyDescent="0.25">
      <c r="A107" s="139" t="s">
        <v>50</v>
      </c>
      <c r="B107" s="137"/>
      <c r="C107" s="137"/>
      <c r="D107" s="137"/>
      <c r="E107" s="137"/>
      <c r="F107" s="137"/>
      <c r="G107" s="17"/>
      <c r="H107" s="17"/>
      <c r="I107" s="17"/>
      <c r="J107" s="17"/>
      <c r="K107" s="136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</row>
    <row r="108" spans="1:22" ht="18.75" x14ac:dyDescent="0.25">
      <c r="A108" s="142"/>
      <c r="B108" s="85"/>
      <c r="C108" s="85"/>
      <c r="D108" s="85"/>
      <c r="E108" s="85"/>
      <c r="F108" s="85"/>
      <c r="G108" s="17"/>
      <c r="H108" s="17"/>
      <c r="I108" s="17"/>
      <c r="J108" s="17"/>
      <c r="K108" s="136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spans="1:22" ht="18.75" x14ac:dyDescent="0.25">
      <c r="A109" s="45"/>
      <c r="B109" s="39"/>
      <c r="C109" s="39"/>
      <c r="D109" s="39"/>
      <c r="E109" s="39"/>
      <c r="F109" s="39"/>
      <c r="G109" s="17"/>
      <c r="H109" s="17"/>
      <c r="I109" s="17"/>
      <c r="J109" s="17"/>
      <c r="K109" s="136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</row>
    <row r="110" spans="1:22" ht="18.75" x14ac:dyDescent="0.25">
      <c r="A110" s="17"/>
      <c r="B110" s="85"/>
      <c r="C110" s="85"/>
      <c r="D110" s="85"/>
      <c r="E110" s="85"/>
      <c r="F110" s="85"/>
      <c r="G110" s="17"/>
      <c r="H110" s="17"/>
      <c r="I110" s="17"/>
      <c r="J110" s="17"/>
      <c r="K110" s="136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spans="1:22" ht="16.5" x14ac:dyDescent="0.25">
      <c r="A111" s="17"/>
      <c r="B111" s="17"/>
      <c r="C111" s="143"/>
      <c r="D111" s="143"/>
      <c r="E111" s="143"/>
      <c r="F111" s="143"/>
      <c r="G111" s="17"/>
      <c r="H111" s="17"/>
      <c r="I111" s="17"/>
      <c r="J111" s="17"/>
      <c r="K111" s="136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</row>
    <row r="112" spans="1:22" x14ac:dyDescent="0.25">
      <c r="G112" s="17"/>
      <c r="H112" s="17"/>
      <c r="I112" s="17"/>
      <c r="J112" s="17"/>
      <c r="K112" s="136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spans="7:22" x14ac:dyDescent="0.25">
      <c r="G113" s="17"/>
      <c r="H113" s="17"/>
      <c r="I113" s="17"/>
      <c r="J113" s="17"/>
      <c r="K113" s="136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spans="7:22" x14ac:dyDescent="0.25">
      <c r="G114" s="17"/>
      <c r="H114" s="17"/>
      <c r="I114" s="17"/>
      <c r="J114" s="17"/>
      <c r="K114" s="136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</row>
    <row r="115" spans="7:22" x14ac:dyDescent="0.25">
      <c r="G115" s="17"/>
      <c r="H115" s="17"/>
      <c r="I115" s="17"/>
      <c r="J115" s="17"/>
      <c r="K115" s="136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</row>
    <row r="116" spans="7:22" x14ac:dyDescent="0.25">
      <c r="G116" s="17"/>
      <c r="H116" s="17"/>
      <c r="I116" s="17"/>
      <c r="J116" s="17"/>
      <c r="K116" s="136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</row>
    <row r="117" spans="7:22" x14ac:dyDescent="0.25">
      <c r="G117" s="17"/>
      <c r="H117" s="17"/>
      <c r="I117" s="17"/>
      <c r="J117" s="17"/>
      <c r="K117" s="136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</row>
    <row r="118" spans="7:22" x14ac:dyDescent="0.25">
      <c r="G118" s="17"/>
      <c r="H118" s="17"/>
      <c r="I118" s="17"/>
      <c r="J118" s="17"/>
      <c r="K118" s="136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spans="7:22" x14ac:dyDescent="0.25">
      <c r="G119" s="17"/>
      <c r="H119" s="17"/>
      <c r="I119" s="17"/>
      <c r="J119" s="17"/>
      <c r="K119" s="136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7:22" x14ac:dyDescent="0.25">
      <c r="G120" s="17"/>
      <c r="H120" s="17"/>
      <c r="I120" s="17"/>
      <c r="J120" s="17"/>
      <c r="K120" s="136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</row>
    <row r="121" spans="7:22" x14ac:dyDescent="0.25">
      <c r="G121" s="17"/>
      <c r="H121" s="17"/>
      <c r="I121" s="17"/>
      <c r="J121" s="17"/>
      <c r="K121" s="136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spans="7:22" x14ac:dyDescent="0.25">
      <c r="G122" s="17"/>
      <c r="H122" s="17"/>
      <c r="I122" s="17"/>
      <c r="J122" s="17"/>
      <c r="K122" s="136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spans="7:22" x14ac:dyDescent="0.25">
      <c r="G123" s="17"/>
      <c r="H123" s="17"/>
      <c r="I123" s="17"/>
      <c r="J123" s="17"/>
      <c r="K123" s="136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</row>
    <row r="124" spans="7:22" x14ac:dyDescent="0.25">
      <c r="G124" s="17"/>
      <c r="H124" s="17"/>
      <c r="I124" s="17"/>
      <c r="J124" s="17"/>
      <c r="K124" s="136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</row>
    <row r="125" spans="7:22" x14ac:dyDescent="0.25">
      <c r="G125" s="17"/>
      <c r="H125" s="17"/>
      <c r="I125" s="17"/>
      <c r="J125" s="17"/>
      <c r="K125" s="136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</row>
    <row r="126" spans="7:22" x14ac:dyDescent="0.25">
      <c r="G126" s="17"/>
      <c r="H126" s="17"/>
      <c r="I126" s="17"/>
      <c r="J126" s="17"/>
      <c r="K126" s="136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</row>
    <row r="127" spans="7:22" x14ac:dyDescent="0.25">
      <c r="G127" s="17"/>
      <c r="H127" s="17"/>
      <c r="I127" s="17"/>
      <c r="J127" s="17"/>
      <c r="K127" s="136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</row>
    <row r="128" spans="7:22" x14ac:dyDescent="0.25">
      <c r="G128" s="17"/>
      <c r="H128" s="17"/>
      <c r="I128" s="17"/>
      <c r="J128" s="17"/>
      <c r="K128" s="136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spans="7:22" x14ac:dyDescent="0.25">
      <c r="G129" s="17"/>
      <c r="H129" s="17"/>
      <c r="I129" s="17"/>
      <c r="J129" s="17"/>
      <c r="K129" s="136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</row>
    <row r="130" spans="7:22" x14ac:dyDescent="0.25">
      <c r="G130" s="17"/>
      <c r="H130" s="17"/>
      <c r="I130" s="17"/>
      <c r="J130" s="17"/>
      <c r="K130" s="136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</row>
    <row r="131" spans="7:22" x14ac:dyDescent="0.25">
      <c r="G131" s="17"/>
      <c r="H131" s="17"/>
      <c r="I131" s="17"/>
      <c r="J131" s="17"/>
      <c r="K131" s="136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</row>
    <row r="132" spans="7:22" x14ac:dyDescent="0.25">
      <c r="G132" s="17"/>
      <c r="H132" s="17"/>
      <c r="I132" s="17"/>
      <c r="J132" s="17"/>
      <c r="K132" s="136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</row>
    <row r="133" spans="7:22" x14ac:dyDescent="0.25">
      <c r="G133" s="17"/>
      <c r="H133" s="17"/>
      <c r="I133" s="17"/>
      <c r="J133" s="17"/>
      <c r="K133" s="136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</row>
    <row r="134" spans="7:22" x14ac:dyDescent="0.25">
      <c r="G134" s="17"/>
      <c r="H134" s="17"/>
      <c r="I134" s="17"/>
      <c r="J134" s="17"/>
      <c r="K134" s="136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</row>
    <row r="135" spans="7:22" x14ac:dyDescent="0.25">
      <c r="G135" s="17"/>
      <c r="H135" s="17"/>
      <c r="I135" s="17"/>
      <c r="J135" s="17"/>
      <c r="K135" s="136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</row>
    <row r="136" spans="7:22" x14ac:dyDescent="0.25">
      <c r="G136" s="17"/>
      <c r="H136" s="17"/>
      <c r="I136" s="17"/>
      <c r="J136" s="17"/>
      <c r="K136" s="136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</row>
    <row r="137" spans="7:22" x14ac:dyDescent="0.25">
      <c r="G137" s="17"/>
      <c r="H137" s="17"/>
      <c r="I137" s="17"/>
      <c r="J137" s="17"/>
      <c r="K137" s="136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</row>
    <row r="138" spans="7:22" x14ac:dyDescent="0.25">
      <c r="G138" s="17"/>
      <c r="H138" s="17"/>
      <c r="I138" s="17"/>
      <c r="J138" s="17"/>
      <c r="K138" s="136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</row>
    <row r="139" spans="7:22" x14ac:dyDescent="0.25">
      <c r="G139" s="17"/>
      <c r="H139" s="17"/>
      <c r="I139" s="17"/>
      <c r="J139" s="17"/>
      <c r="K139" s="136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</row>
    <row r="140" spans="7:22" x14ac:dyDescent="0.25">
      <c r="G140" s="17"/>
      <c r="H140" s="17"/>
      <c r="I140" s="17"/>
      <c r="J140" s="17"/>
      <c r="K140" s="136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</row>
    <row r="141" spans="7:22" x14ac:dyDescent="0.25">
      <c r="G141" s="17"/>
      <c r="H141" s="17"/>
      <c r="I141" s="17"/>
      <c r="J141" s="17"/>
      <c r="K141" s="136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</row>
    <row r="142" spans="7:22" x14ac:dyDescent="0.25">
      <c r="G142" s="17"/>
      <c r="H142" s="17"/>
      <c r="I142" s="17"/>
      <c r="J142" s="17"/>
      <c r="K142" s="136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</row>
    <row r="143" spans="7:22" x14ac:dyDescent="0.25">
      <c r="G143" s="17"/>
      <c r="H143" s="17"/>
      <c r="I143" s="17"/>
      <c r="J143" s="17"/>
      <c r="K143" s="136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</row>
    <row r="144" spans="7:22" x14ac:dyDescent="0.25">
      <c r="G144" s="17"/>
      <c r="H144" s="17"/>
      <c r="I144" s="17"/>
      <c r="J144" s="17"/>
      <c r="K144" s="136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</row>
    <row r="145" spans="7:22" x14ac:dyDescent="0.25">
      <c r="G145" s="17"/>
      <c r="H145" s="17"/>
      <c r="I145" s="17"/>
      <c r="J145" s="17"/>
      <c r="K145" s="136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</row>
    <row r="146" spans="7:22" x14ac:dyDescent="0.25">
      <c r="G146" s="17"/>
      <c r="H146" s="17"/>
      <c r="I146" s="17"/>
      <c r="J146" s="17"/>
      <c r="K146" s="136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</row>
    <row r="147" spans="7:22" x14ac:dyDescent="0.25">
      <c r="G147" s="17"/>
      <c r="H147" s="17"/>
      <c r="I147" s="17"/>
      <c r="J147" s="17"/>
      <c r="K147" s="136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</row>
    <row r="148" spans="7:22" x14ac:dyDescent="0.25">
      <c r="G148" s="17"/>
      <c r="H148" s="17"/>
      <c r="I148" s="17"/>
      <c r="J148" s="17"/>
      <c r="K148" s="136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</row>
    <row r="149" spans="7:22" x14ac:dyDescent="0.25">
      <c r="G149" s="17"/>
      <c r="H149" s="17"/>
      <c r="I149" s="17"/>
      <c r="J149" s="17"/>
      <c r="K149" s="136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</row>
    <row r="150" spans="7:22" x14ac:dyDescent="0.25">
      <c r="G150" s="17"/>
      <c r="H150" s="17"/>
      <c r="I150" s="17"/>
      <c r="J150" s="17"/>
      <c r="K150" s="136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</row>
    <row r="151" spans="7:22" x14ac:dyDescent="0.25">
      <c r="G151" s="17"/>
      <c r="H151" s="17"/>
      <c r="I151" s="17"/>
      <c r="J151" s="17"/>
      <c r="K151" s="136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</row>
    <row r="152" spans="7:22" x14ac:dyDescent="0.25">
      <c r="G152" s="17"/>
      <c r="H152" s="17"/>
      <c r="I152" s="17"/>
      <c r="J152" s="17"/>
      <c r="K152" s="136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</row>
    <row r="153" spans="7:22" x14ac:dyDescent="0.25">
      <c r="G153" s="17"/>
      <c r="H153" s="17"/>
      <c r="I153" s="17"/>
      <c r="J153" s="17"/>
      <c r="K153" s="136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</row>
    <row r="154" spans="7:22" x14ac:dyDescent="0.25">
      <c r="G154" s="17"/>
      <c r="H154" s="17"/>
      <c r="I154" s="17"/>
      <c r="J154" s="17"/>
      <c r="K154" s="136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</row>
    <row r="155" spans="7:22" x14ac:dyDescent="0.25">
      <c r="G155" s="17"/>
      <c r="H155" s="17"/>
      <c r="I155" s="17"/>
      <c r="J155" s="17"/>
      <c r="K155" s="136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spans="7:22" x14ac:dyDescent="0.25">
      <c r="G156" s="17"/>
      <c r="H156" s="144"/>
      <c r="I156" s="144"/>
      <c r="J156" s="144"/>
      <c r="K156" s="145"/>
      <c r="L156" s="144"/>
      <c r="M156" s="144"/>
      <c r="N156" s="144"/>
      <c r="O156" s="144"/>
      <c r="P156" s="144"/>
      <c r="Q156" s="144"/>
      <c r="R156" s="144"/>
      <c r="S156" s="144"/>
      <c r="T156" s="17"/>
      <c r="U156" s="17"/>
      <c r="V156" s="17"/>
    </row>
    <row r="157" spans="7:22" x14ac:dyDescent="0.25"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</row>
    <row r="159" spans="7:22" x14ac:dyDescent="0.25">
      <c r="H159" s="18">
        <f>(0.45*H36+0.13*H7+0.25*1.02*H9+0.17*H34)*H160</f>
        <v>0</v>
      </c>
    </row>
    <row r="163" spans="8:19" x14ac:dyDescent="0.25">
      <c r="H163" s="18">
        <v>99.4</v>
      </c>
      <c r="I163" s="18">
        <v>99.2</v>
      </c>
      <c r="J163" s="18">
        <v>99.2</v>
      </c>
      <c r="K163" s="18">
        <v>99.1</v>
      </c>
      <c r="L163" s="18">
        <v>99</v>
      </c>
      <c r="M163" s="18">
        <v>99</v>
      </c>
      <c r="N163" s="18">
        <v>99.2</v>
      </c>
      <c r="O163" s="18">
        <v>99.2</v>
      </c>
      <c r="P163" s="18">
        <v>99.27</v>
      </c>
      <c r="Q163" s="18">
        <v>99.27</v>
      </c>
      <c r="R163" s="18">
        <v>99.4</v>
      </c>
      <c r="S163" s="18">
        <v>99.5</v>
      </c>
    </row>
    <row r="165" spans="8:19" x14ac:dyDescent="0.25">
      <c r="H165" s="18">
        <f>(IF(H52&gt;1.1,    0.3*(H132/100)+H7*(0.1+(0.25*(G7*H54)^(1/2)+0.1*H52)*0.915)+0.2*(H144/100)+0.05*(H135/100),    IF(H52&gt;1.06,0.3*(H132/100)+H7*(0.1+(0.25*(G7*H54)^(1/2)+0.1*H52)*0.95)+0.2*(H144/100)+0.05*(H135/100),0.3*(H132/100)+H7*(0.1+(0.25*(G7*H54)^(1/2)+0.1*H52)*0.967)+0.2*(H144/100)+0.05*(H135/100))))*H166</f>
        <v>0</v>
      </c>
    </row>
  </sheetData>
  <mergeCells count="5">
    <mergeCell ref="A5:F5"/>
    <mergeCell ref="D7:F7"/>
    <mergeCell ref="L7:Q7"/>
    <mergeCell ref="G102:Q102"/>
    <mergeCell ref="A103:F103"/>
  </mergeCells>
  <printOptions horizontalCentered="1"/>
  <pageMargins left="0.70866141732283472" right="0.39370078740157483" top="0.59055118110236227" bottom="0.59055118110236227" header="0.31496062992125984" footer="0.31496062992125984"/>
  <pageSetup paperSize="9" scale="90" fitToHeight="3" orientation="landscape" r:id="rId1"/>
  <rowBreaks count="4" manualBreakCount="4">
    <brk id="25" max="6" man="1"/>
    <brk id="46" max="5" man="1"/>
    <brk id="67" max="5" man="1"/>
    <brk id="89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Дефляторы</vt:lpstr>
      <vt:lpstr>Дефляторы!Заголовки_для_печати</vt:lpstr>
      <vt:lpstr>Дефляторы!Область_печати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2021-08-18T17:31:40Z</dcterms:created>
  <dcterms:modified xsi:type="dcterms:W3CDTF">2021-09-08T16:32:20Z</dcterms:modified>
</cp:coreProperties>
</file>